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66925"/>
  <mc:AlternateContent xmlns:mc="http://schemas.openxmlformats.org/markup-compatibility/2006">
    <mc:Choice Requires="x15">
      <x15ac:absPath xmlns:x15ac="http://schemas.microsoft.com/office/spreadsheetml/2010/11/ac" url="C:\Users\006162403\Downloads\Website Docs\"/>
    </mc:Choice>
  </mc:AlternateContent>
  <xr:revisionPtr revIDLastSave="0" documentId="13_ncr:1_{DF40BAC7-B12D-485C-9C59-2AB2001637A3}" xr6:coauthVersionLast="36" xr6:coauthVersionMax="36" xr10:uidLastSave="{00000000-0000-0000-0000-000000000000}"/>
  <bookViews>
    <workbookView xWindow="0" yWindow="0" windowWidth="17250" windowHeight="5655" activeTab="1" xr2:uid="{D465D024-A7F9-4E36-9996-B557357643B0}"/>
  </bookViews>
  <sheets>
    <sheet name="EO 1071 Compliance" sheetId="1" r:id="rId1"/>
    <sheet name="Core Mapping to PLOs" sheetId="2" r:id="rId2"/>
  </sheets>
  <definedNames>
    <definedName name="advisorapprovedelectives17units" localSheetId="0">'EO 1071 Compliance'!$D$98</definedName>
    <definedName name="advisorapprovedminor18units" localSheetId="0">'EO 1071 Compliance'!$D$103</definedName>
    <definedName name="africanamericanstudies6units" localSheetId="0">'EO 1071 Compliance'!$D$34</definedName>
    <definedName name="americaninstitutions" localSheetId="0">'EO 1071 Compliance'!$A$31</definedName>
    <definedName name="americaninstitutions6units" localSheetId="0">'EO 1071 Compliance'!$D$31</definedName>
    <definedName name="asianamericanhistory" localSheetId="0">'EO 1071 Compliance'!$A$35</definedName>
    <definedName name="asianamericanstudies6units" localSheetId="0">'EO 1071 Compliance'!$D$37</definedName>
    <definedName name="chicanaandchicanostudies6units" localSheetId="0">'EO 1071 Compliance'!$D$40</definedName>
    <definedName name="completeonercoursefrom" localSheetId="0">'EO 1071 Compliance'!$D$93</definedName>
    <definedName name="completeonesequencefrom" localSheetId="0">'EO 1071 Compliance'!$A$76</definedName>
    <definedName name="completeonesjsustudiessequence9units" localSheetId="0">'EO 1071 Compliance'!$D$86</definedName>
    <definedName name="completetwocoursesfrom" localSheetId="0">'EO 1071 Compliance'!$A$89</definedName>
    <definedName name="corecourses12units" localSheetId="0">'EO 1071 Compliance'!$A$58</definedName>
    <definedName name="corecourses27units" localSheetId="0">'EO 1071 Compliance'!$D$58</definedName>
    <definedName name="corelowerdivisiongeneraleducation21units" localSheetId="0">'EO 1071 Compliance'!$D$3</definedName>
    <definedName name="corelowerdivisiongeneraleducation9units" localSheetId="0">'EO 1071 Compliance'!$A$3</definedName>
    <definedName name="developmentsequenceone" localSheetId="0">'EO 1071 Compliance'!$A$20</definedName>
    <definedName name="developmentsequencetwo" localSheetId="0">'EO 1071 Compliance'!$A$22</definedName>
    <definedName name="energyresources12units" localSheetId="0">'EO 1071 Compliance'!#REF!</definedName>
    <definedName name="fieldcourses8units" localSheetId="0">'EO 1071 Compliance'!$D$73</definedName>
    <definedName name="graduationwritingassessmentrequirement" localSheetId="0">'EO 1071 Compliance'!$A$47</definedName>
    <definedName name="historyandsocialscience15units" localSheetId="0">'EO 1071 Compliance'!$A$84</definedName>
    <definedName name="humandevelopment36units" localSheetId="0">'EO 1071 Compliance'!$A$18</definedName>
    <definedName name="internship3units" localSheetId="0">'EO 1071 Compliance'!$A$69</definedName>
    <definedName name="majorelectives34units" localSheetId="0">'EO 1071 Compliance'!$D$72</definedName>
    <definedName name="majorpreparation12units" localSheetId="0">'EO 1071 Compliance'!$D$50</definedName>
    <definedName name="majorrequirements100110units" localSheetId="0">'EO 1071 Compliance'!$A$57</definedName>
    <definedName name="majorrequirements79units" localSheetId="0">'EO 1071 Compliance'!$D$57</definedName>
    <definedName name="mathematics9units" localSheetId="0">'EO 1071 Compliance'!#REF!</definedName>
    <definedName name="multiplesubjectspreparationcorecurriculumrequirements7382units" localSheetId="0">'EO 1071 Compliance'!$A$72</definedName>
    <definedName name="naturalresources12units" localSheetId="0">'EO 1071 Compliance'!#REF!</definedName>
    <definedName name="physicaleducation2units" localSheetId="0">'EO 1071 Compliance'!$A$46</definedName>
    <definedName name="physicaleducationandhealth36units" localSheetId="0">'EO 1071 Compliance'!$A$96</definedName>
    <definedName name="policyandprocedures12units" localSheetId="0">'EO 1071 Compliance'!#REF!</definedName>
    <definedName name="readinglanguageandliterature2225units" localSheetId="0">'EO 1071 Compliance'!$A$73</definedName>
    <definedName name="science12units" localSheetId="0">'EO 1071 Compliance'!#REF!</definedName>
    <definedName name="sequenceone" localSheetId="0">'EO 1071 Compliance'!$A$77</definedName>
    <definedName name="sequenceone9units" localSheetId="0">'EO 1071 Compliance'!$D$87</definedName>
    <definedName name="sequencetwo" localSheetId="0">'EO 1071 Compliance'!$A$81</definedName>
    <definedName name="sequencetwo9units" localSheetId="0">'EO 1071 Compliance'!$D$90</definedName>
    <definedName name="specializedcourses1213units" localSheetId="0">'EO 1071 Compliance'!#REF!</definedName>
    <definedName name="totalunitsrequired120units" localSheetId="0">'EO 1071 Compliance'!$A$106</definedName>
    <definedName name="universityelectives09units" localSheetId="0">'EO 1071 Compliance'!$A$105</definedName>
    <definedName name="upperdivisiongeneraleducation" localSheetId="0">'EO 1071 Compliance'!$A$25</definedName>
    <definedName name="ushistory" localSheetId="0">'EO 1071 Compliance'!$A$39</definedName>
    <definedName name="ushistoryandgovernment6units" localSheetId="0">'EO 1071 Compliance'!$D$43</definedName>
    <definedName name="visualandperformingarts9units" localSheetId="0">'EO 1071 Compliance'!$A$87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1" l="1"/>
  <c r="C3" i="1"/>
  <c r="B72" i="1"/>
  <c r="C72" i="1"/>
  <c r="C58" i="1"/>
  <c r="C50" i="1"/>
  <c r="F4" i="1" l="1"/>
  <c r="F3" i="1" s="1"/>
  <c r="E4" i="1"/>
  <c r="E3" i="1" s="1"/>
  <c r="F50" i="1" l="1"/>
  <c r="E50" i="1"/>
  <c r="B50" i="1"/>
  <c r="F58" i="1"/>
  <c r="F106" i="1" s="1"/>
  <c r="E72" i="1"/>
  <c r="F72" i="1"/>
  <c r="C25" i="1"/>
  <c r="C106" i="1" s="1"/>
  <c r="B25" i="1"/>
  <c r="E58" i="1"/>
  <c r="B58" i="1"/>
  <c r="B106" i="1" l="1"/>
  <c r="E106" i="1"/>
</calcChain>
</file>

<file path=xl/sharedStrings.xml><?xml version="1.0" encoding="utf-8"?>
<sst xmlns="http://schemas.openxmlformats.org/spreadsheetml/2006/main" count="272" uniqueCount="187">
  <si>
    <t>University Requirements (11 units)</t>
  </si>
  <si>
    <t>Upper Division General Education</t>
  </si>
  <si>
    <t>Of the 9 units required by the university, 9 units may be satisfied by coursework outlined below. Consult with major advisor for details.</t>
  </si>
  <si>
    <t>Physical Education (2 units)</t>
  </si>
  <si>
    <t>Graduation Writing Assessment Requirement</t>
  </si>
  <si>
    <t>A grade of C or better (C- not accepted) is required to meet graduation requirement.</t>
  </si>
  <si>
    <t>Complete One Sequence From:</t>
  </si>
  <si>
    <t>Sequence One</t>
  </si>
  <si>
    <t>Sequence Two</t>
  </si>
  <si>
    <t>Mathematics (9 units)</t>
  </si>
  <si>
    <t>Visual and Performing Arts (9 units)</t>
  </si>
  <si>
    <t>Physical Education and Health (3-6 units)</t>
  </si>
  <si>
    <t>Development Sequence One</t>
  </si>
  <si>
    <t>Development Sequence Two</t>
  </si>
  <si>
    <t>Total Units Required (120 units)</t>
  </si>
  <si>
    <t>ENVS 1 - Introduction to Environmental Issues 3 unit(s) (D1)</t>
  </si>
  <si>
    <t>ENVS 158 - Environmental Education 3 unit(s)</t>
  </si>
  <si>
    <t>ENVS 119 - Energy and the Environment 3 unit(s) (R)</t>
  </si>
  <si>
    <t>ENVS 124 - Introduction to Environmental Law 3 unit(s)</t>
  </si>
  <si>
    <t>ENVS 187 - Environmental Restoration 4 unit(s)</t>
  </si>
  <si>
    <t>ENVS 189 - Coastal Field Studies 4 unit(s)</t>
  </si>
  <si>
    <t>ENGL 1A - First Year Writing 3 unit(s) (A2)</t>
  </si>
  <si>
    <t>ENGL 10 - Great Works of Literature 3 unit(s) (C2)</t>
  </si>
  <si>
    <t>ENGL 103 - Modern English 4 unit(s)</t>
  </si>
  <si>
    <t>ENGL 112A - Children’s Literature 3 unit(s)</t>
  </si>
  <si>
    <t>COMM 45 - Media and Culture 3 unit(s) (A3)</t>
  </si>
  <si>
    <t>LING 108 - Introduction to Second Language Development, Teaching, and Assessment 3 unit(s)</t>
  </si>
  <si>
    <t>EDEL 108E - Teaching Reading in Linguistically and Culturally Diverse Classrooms 3 unit(s)</t>
  </si>
  <si>
    <t>CHAD 150 - Development of Communicative Competence 3 unit(s)</t>
  </si>
  <si>
    <t>CHAD 151 - Developing Literacy in a Diverse Society 3 unit(s)</t>
  </si>
  <si>
    <t>SOCS 137 - California History for Teachers 3 unit(s)</t>
  </si>
  <si>
    <t>SOCS 138 - US History for Teachers 3 unit(s) (S)</t>
  </si>
  <si>
    <t>SOCS 139 - World History for Teachers 3 unit(s) (V)</t>
  </si>
  <si>
    <t>AAS 33A - Asian Americans in U.S. History I 3 unit(s) (D2)</t>
  </si>
  <si>
    <t>AAS 33B - Asian Americans in U.S. History II 3 unit(s) (D3+US123)</t>
  </si>
  <si>
    <t>HIST 15 - Essentials of U.S. History 3 unit(s) (D2+US1)</t>
  </si>
  <si>
    <t>POLS 15 - Essentials of U.S. &amp; California Government 3 unit(s) (D3+US23)</t>
  </si>
  <si>
    <t>MATH 12 - Number Systems 3 unit(s) (B4)</t>
  </si>
  <si>
    <t>MATH 105 - Concepts in Mathematics, Probability, Statistics 3 unit(s)</t>
  </si>
  <si>
    <t>MATH 106 - Intuitive Geometry 3 unit(s)</t>
  </si>
  <si>
    <t>CHEM 30A - Introductory Chemistry 3 unit(s) (B1+B3)</t>
  </si>
  <si>
    <t>GEOL 103 - Earth Systems and the Environment 3 unit(s) (R)</t>
  </si>
  <si>
    <t>CA 177 - Interdisciplinary Arts for Teaching 3 unit(s)</t>
  </si>
  <si>
    <t>ART 39 - Multicultural Arts for Children 3 unit(s)</t>
  </si>
  <si>
    <t>ART 138 - Elementary Art Methods 3 unit(s)</t>
  </si>
  <si>
    <t>DANC 148 - Children’s Dance 3 unit(s)</t>
  </si>
  <si>
    <t>MUSC 10B - Introduction to Music 3 unit(s) (C1)</t>
  </si>
  <si>
    <t>MUSC 185A - Music for Children 3 unit(s)</t>
  </si>
  <si>
    <t>TA 131 - Storytelling 3 unit(s)</t>
  </si>
  <si>
    <t>KIN 177 - Movement Experiences for Children 3 unit(s)</t>
  </si>
  <si>
    <t>EDTE 190 - Health Education for the Classroom Teacher 3 unit(s)</t>
  </si>
  <si>
    <t>CHAD 149 - Child Health and Physical Activity 3 unit(s)</t>
  </si>
  <si>
    <t>CHAD 60 - Child Development 3 unit(s) (E)</t>
  </si>
  <si>
    <t>CHAD 70 - Lifespan Development in the 21st Century 3 unit(s) (E)</t>
  </si>
  <si>
    <t>PSYC 82 - Foundations of Developmental Psychology 3 unit(s)</t>
  </si>
  <si>
    <t>ENVS 194 - Environmental Internship 1-9 unit(s)</t>
  </si>
  <si>
    <t>University Requirements (29 units)</t>
  </si>
  <si>
    <t>Core Lower Division General Education (21 units)</t>
  </si>
  <si>
    <t>Of the 39 units required by the university, 18 units may be satisfied by coursework outlined below. Courses that meet GE Areas A1, A2, A3 or B4 must be passed with a “C-” or better to meet the requirement. Consult with major advisor for details.</t>
  </si>
  <si>
    <t>American Institutions (6 units)</t>
  </si>
  <si>
    <t>African American Studies (6 units)</t>
  </si>
  <si>
    <t>AFAM 2A - African Americans and the Development of America’s History and Government 3 unit(s) (D2)</t>
  </si>
  <si>
    <t>AFAM 2B - African Americans and the Development of America’s History and Government 3 unit(s) (D3+US123)</t>
  </si>
  <si>
    <t>Asian American Studies (6 units)</t>
  </si>
  <si>
    <t>Chicana and Chicano Studies (6 units)</t>
  </si>
  <si>
    <t>CCS 10A - Mexican Americans and the Development of U.S. History and Government 3 unit(s) (D2)</t>
  </si>
  <si>
    <t>CCS 10B - Mexican Americans and the Development of U.S. History and Government 3 unit(s) (D3+US123)</t>
  </si>
  <si>
    <t>U.S History and Government (6 units)</t>
  </si>
  <si>
    <t>Major Preparation (12 units)</t>
  </si>
  <si>
    <t>ENVS 10 - Life on a Changing Planet 3 unit(s) (B2)</t>
  </si>
  <si>
    <t>MATH 18A - College Algebra 3 unit(s) (B4)</t>
  </si>
  <si>
    <t>STAT 95 - Elementary Statistics 3 unit(s) (B4)</t>
  </si>
  <si>
    <t>Major Requirements (79 units)</t>
  </si>
  <si>
    <t>ENVS 100W - Environmental Research and Writing 3 unit(s) (Z)</t>
  </si>
  <si>
    <t>ENVS 107 - Introduction to Environmental Economics and Policy 3 unit(s)</t>
  </si>
  <si>
    <t>ENVS 110 - Resource Analysis 4 unit(s)</t>
  </si>
  <si>
    <t>ENVS 185 - Environmental Impact Analysis 4 unit(s)</t>
  </si>
  <si>
    <t>ENVS 198 - Senior Seminar 4 unit(s)</t>
  </si>
  <si>
    <t>Major Electives (34 units)</t>
  </si>
  <si>
    <t>Field Courses (8 units)</t>
  </si>
  <si>
    <t>Complete two courses:</t>
  </si>
  <si>
    <t>ENVS 118 - Sustainable Home Gardens 4 unit(s)</t>
  </si>
  <si>
    <t>ENVS 144 - California Wetland Controversies 4 unit(s)</t>
  </si>
  <si>
    <t>ENVS 154 - Sustainable Agriculture 4 unit(s)</t>
  </si>
  <si>
    <t>ENVS 161 - California Wildlands 4 unit(s)</t>
  </si>
  <si>
    <t>ENVS 166 - Nature and Conservation Photography 4 unit(s)</t>
  </si>
  <si>
    <t>ENVS 173 - Forest Ecology and Conservation 4 unit(s)</t>
  </si>
  <si>
    <t>ENVS 190 - Advanced Environmental Impact Assessment 4 unit(s)</t>
  </si>
  <si>
    <t>ENVS 191 - Advanced Environmental Restoration 4 unit(s)</t>
  </si>
  <si>
    <t>ENVS 270 - Field Studies in Water Resource Management 4 unit(s)</t>
  </si>
  <si>
    <t>ENVS 168A - Global Climate Change I 6 unit(s)</t>
  </si>
  <si>
    <t>ENVS 168B - Global Climate Change II 3 unit(s) (R+S+V)</t>
  </si>
  <si>
    <t>Sequence Two (9 units)</t>
  </si>
  <si>
    <t>ENVS 150 - Introduction to Environmental Thought 3 unit(s) (S)</t>
  </si>
  <si>
    <t>ENVS 159 - Nature and World Cultures 3 unit(s) (V)</t>
  </si>
  <si>
    <t>ENVS 111 - Geology and the Environment 3 unit(s) (R)</t>
  </si>
  <si>
    <t>ENVS 113 - Atmospheric Pollution 3 unit(s) (R)</t>
  </si>
  <si>
    <t>ENVS 152 - Globalization and the Environment 3 unit(s) (R)</t>
  </si>
  <si>
    <t>Advisor Approved Electives (17 units)</t>
  </si>
  <si>
    <t>Additional units of advisor approved electives. </t>
  </si>
  <si>
    <t>If the minor is fewer than 18 units, students must complete additional advisor approved electives.</t>
  </si>
  <si>
    <t>Environmental Studies, Preparation for Teaching, BA (Proposed)</t>
  </si>
  <si>
    <t>Major Preparation (15 units)</t>
  </si>
  <si>
    <t>Complete One Sequence From: (6-9 units)</t>
  </si>
  <si>
    <t xml:space="preserve">History and Social Science (6 units) </t>
  </si>
  <si>
    <t>Reading, Language and Literature (7 units)</t>
  </si>
  <si>
    <t>Major Requirements (30 units)</t>
  </si>
  <si>
    <t>Complete two courses (6 units):</t>
  </si>
  <si>
    <t>D1 is satisfied in the Major Core.</t>
  </si>
  <si>
    <t>Z is satisfied in the Major Core.</t>
  </si>
  <si>
    <t xml:space="preserve">Environmental Studies, BA (2020-2021) </t>
  </si>
  <si>
    <t>Mathematics (6 units)</t>
  </si>
  <si>
    <t>Core Courses (30 units)</t>
  </si>
  <si>
    <t>Multiple Subjects Preparation Core Curriculum Requirements (34-40 units)</t>
  </si>
  <si>
    <t>ENVS 129 - Water Policy in the Western U.S. 3 unit(s)</t>
  </si>
  <si>
    <t>ENVS 150 - Introduction to Environmental Thought 3 unit(s)</t>
  </si>
  <si>
    <t>AFAM/ENVS - 151 Race, Class and the Environment 3 unit(s)</t>
  </si>
  <si>
    <t>V is satisfied in the Major Core.</t>
  </si>
  <si>
    <t>Of the 39 units required by the university, 33 units may be satisfied by coursework outlined below. Courses that meet GE Areas A1, A2, A3 or B4 must be passed with a “C-” or better to meet the requirement. Consult with major advisor for details.</t>
  </si>
  <si>
    <t>-</t>
  </si>
  <si>
    <r>
      <t xml:space="preserve">E Human Development (3-6 units) </t>
    </r>
    <r>
      <rPr>
        <i/>
        <u/>
        <sz val="9"/>
        <color rgb="FF333333"/>
        <rFont val="Inherit"/>
      </rPr>
      <t>Only 3 units fulfills GE</t>
    </r>
  </si>
  <si>
    <r>
      <t>At SJSU, students must pass both the SJSU </t>
    </r>
    <r>
      <rPr>
        <u/>
        <sz val="9"/>
        <color rgb="FF0055A2"/>
        <rFont val="Arial"/>
        <family val="2"/>
      </rPr>
      <t>Writing Skills Test (WST)</t>
    </r>
    <r>
      <rPr>
        <sz val="9"/>
        <color rgb="FF333333"/>
        <rFont val="Inherit"/>
      </rPr>
      <t> and a 100W course. Exceptions to the GWAR may be found at </t>
    </r>
    <r>
      <rPr>
        <u/>
        <sz val="9"/>
        <color rgb="FF0055A2"/>
        <rFont val="Arial"/>
        <family val="2"/>
      </rPr>
      <t>Graduation Writing Assessment Requirement (GWAR)</t>
    </r>
    <r>
      <rPr>
        <sz val="9"/>
        <color rgb="FF333333"/>
        <rFont val="Inherit"/>
      </rPr>
      <t>.</t>
    </r>
  </si>
  <si>
    <r>
      <t>The 6 units of American Institutions (US123) coursework shown below also fulfills GE Areas D2 and D3. Other courses meet the American Institutions requirement, but may not include additional GE areas. The American Studies (</t>
    </r>
    <r>
      <rPr>
        <u/>
        <sz val="9"/>
        <color rgb="FF0055A2"/>
        <rFont val="Arial"/>
        <family val="2"/>
      </rPr>
      <t>AMS 1A</t>
    </r>
    <r>
      <rPr>
        <sz val="9"/>
        <color rgb="FF333333"/>
        <rFont val="Inherit"/>
      </rPr>
      <t>/</t>
    </r>
    <r>
      <rPr>
        <u/>
        <sz val="9"/>
        <color rgb="FF0055A2"/>
        <rFont val="Arial"/>
        <family val="2"/>
      </rPr>
      <t>AMS 1B</t>
    </r>
    <r>
      <rPr>
        <sz val="9"/>
        <color rgb="FF333333"/>
        <rFont val="Inherit"/>
      </rPr>
      <t>) and Humanities Honors (</t>
    </r>
    <r>
      <rPr>
        <u/>
        <sz val="9"/>
        <color rgb="FF0055A2"/>
        <rFont val="Arial"/>
        <family val="2"/>
      </rPr>
      <t>HUM 1A</t>
    </r>
    <r>
      <rPr>
        <sz val="9"/>
        <color rgb="FF333333"/>
        <rFont val="Inherit"/>
      </rPr>
      <t>/</t>
    </r>
    <r>
      <rPr>
        <u/>
        <sz val="9"/>
        <color rgb="FF0055A2"/>
        <rFont val="Arial"/>
        <family val="2"/>
      </rPr>
      <t>HUM 1B</t>
    </r>
    <r>
      <rPr>
        <sz val="9"/>
        <color rgb="FF333333"/>
        <rFont val="Inherit"/>
      </rPr>
      <t>, </t>
    </r>
    <r>
      <rPr>
        <u/>
        <sz val="9"/>
        <color rgb="FF0055A2"/>
        <rFont val="Arial"/>
        <family val="2"/>
      </rPr>
      <t>HUM 2A</t>
    </r>
    <r>
      <rPr>
        <sz val="9"/>
        <color rgb="FF333333"/>
        <rFont val="Inherit"/>
      </rPr>
      <t>/</t>
    </r>
    <r>
      <rPr>
        <u/>
        <sz val="9"/>
        <color rgb="FF0055A2"/>
        <rFont val="Arial"/>
        <family val="2"/>
      </rPr>
      <t>HUM 2B</t>
    </r>
    <r>
      <rPr>
        <sz val="9"/>
        <color rgb="FF333333"/>
        <rFont val="Inherit"/>
      </rPr>
      <t>) programs both offer larger integrated packages that meet this requirement. Consult with major advisor for details.</t>
    </r>
  </si>
  <si>
    <t>Internship (0-6 units)</t>
  </si>
  <si>
    <t>Core Total is a minimum of 39-42 units</t>
  </si>
  <si>
    <r>
      <t>Complete One</t>
    </r>
    <r>
      <rPr>
        <b/>
        <sz val="9"/>
        <color rgb="FF333333"/>
        <rFont val="Verdana"/>
        <family val="2"/>
      </rPr>
      <t xml:space="preserve"> SJSU Studies Sequence </t>
    </r>
    <r>
      <rPr>
        <sz val="9"/>
        <color rgb="FF333333"/>
        <rFont val="Verdana"/>
        <family val="2"/>
      </rPr>
      <t>(9 units)</t>
    </r>
  </si>
  <si>
    <t>/</t>
  </si>
  <si>
    <t>Recommended that students take 1-9 units of ENVS 194 - Environmental Internship. (Listed in Major Core above.)</t>
  </si>
  <si>
    <t>Upper Division General Education (6 units)</t>
  </si>
  <si>
    <t>Of the 9 units required by the university, 3 units may be satisfied by coursework outlined below. Consult with major advisor for details.</t>
  </si>
  <si>
    <t>D1 is satisfied in the Major Core. (Units are counted below)</t>
  </si>
  <si>
    <t xml:space="preserve">Sequence One (9 units) </t>
  </si>
  <si>
    <t>Complete one SJSU Studies Area R course:</t>
  </si>
  <si>
    <t>University Electives (0 units)</t>
  </si>
  <si>
    <r>
      <t>ENGL 2 - Critical Thinking and Writing</t>
    </r>
    <r>
      <rPr>
        <sz val="9"/>
        <color rgb="FF333333"/>
        <rFont val="Calibri"/>
        <family val="2"/>
        <scheme val="minor"/>
      </rPr>
      <t> </t>
    </r>
    <r>
      <rPr>
        <i/>
        <sz val="9"/>
        <color rgb="FF333333"/>
        <rFont val="Calibri"/>
        <family val="2"/>
        <scheme val="minor"/>
      </rPr>
      <t>3</t>
    </r>
    <r>
      <rPr>
        <sz val="9"/>
        <color rgb="FF333333"/>
        <rFont val="Calibri"/>
        <family val="2"/>
        <scheme val="minor"/>
      </rPr>
      <t> </t>
    </r>
    <r>
      <rPr>
        <i/>
        <sz val="9"/>
        <color rgb="FF333333"/>
        <rFont val="Calibri"/>
        <family val="2"/>
        <scheme val="minor"/>
      </rPr>
      <t>unit(s)</t>
    </r>
    <r>
      <rPr>
        <sz val="9"/>
        <color rgb="FF333333"/>
        <rFont val="Calibri"/>
        <family val="2"/>
        <scheme val="minor"/>
      </rPr>
      <t> </t>
    </r>
    <r>
      <rPr>
        <i/>
        <sz val="9"/>
        <color rgb="FF333333"/>
        <rFont val="Calibri"/>
        <family val="2"/>
        <scheme val="minor"/>
      </rPr>
      <t>(A3)</t>
    </r>
    <r>
      <rPr>
        <sz val="9"/>
        <color rgb="FF333333"/>
        <rFont val="Calibri"/>
        <family val="2"/>
        <scheme val="minor"/>
      </rPr>
      <t> </t>
    </r>
    <r>
      <rPr>
        <i/>
        <sz val="9"/>
        <color rgb="FF333333"/>
        <rFont val="Calibri"/>
        <family val="2"/>
        <scheme val="minor"/>
      </rPr>
      <t>(</t>
    </r>
    <r>
      <rPr>
        <i/>
        <u/>
        <sz val="9"/>
        <color rgb="FF0055A2"/>
        <rFont val="Calibri"/>
        <family val="2"/>
        <scheme val="minor"/>
      </rPr>
      <t>ENGL 1B</t>
    </r>
    <r>
      <rPr>
        <i/>
        <sz val="9"/>
        <color rgb="FF333333"/>
        <rFont val="Calibri"/>
        <family val="2"/>
        <scheme val="minor"/>
      </rPr>
      <t> also accepted for Transfer Students.)</t>
    </r>
  </si>
  <si>
    <t>PHYS 1 - Elementary Physics 3 unit(s) (B1)</t>
  </si>
  <si>
    <t>Advisor Approved ENVS Elective + Internship (6-9 units)</t>
  </si>
  <si>
    <t>Core Courses (27 units)</t>
  </si>
  <si>
    <t>ENVS 154 Sustainable Agriculture 3 unit(s)</t>
  </si>
  <si>
    <t>S is satisfied by completing SOCS 138 in the History and Social Science section.</t>
  </si>
  <si>
    <t>S may be satisfied in the Major.</t>
  </si>
  <si>
    <t>R may be satisfied in the Major.</t>
  </si>
  <si>
    <t>D3 is satisfied in the American Institutions section. (Units are counted below)</t>
  </si>
  <si>
    <t>D2 is satisfied in the American Institutions section. (Units are counted below)</t>
  </si>
  <si>
    <t>D2 is satisfied in the American Institutions section.</t>
  </si>
  <si>
    <t>D3 is satisfied in the American Institutions section.</t>
  </si>
  <si>
    <t>E is not satisfied in this program.</t>
  </si>
  <si>
    <t>A1 is not satisfied in this program.</t>
  </si>
  <si>
    <t>A2 is not satisfied in this program.</t>
  </si>
  <si>
    <t>A3 is not satisfied in this program.</t>
  </si>
  <si>
    <t>B1 is not satisfied in this program.</t>
  </si>
  <si>
    <t>B2 is satisfied in the Major Preparation section.</t>
  </si>
  <si>
    <t>B3 is satisfied in the Major Preparation section.</t>
  </si>
  <si>
    <t>B4 is satisfied in the Major Preparation section.</t>
  </si>
  <si>
    <t>C1 is not satisfied in this program.</t>
  </si>
  <si>
    <t>C2 is not satisfied in this program.</t>
  </si>
  <si>
    <t>An additional C1 or C2 is not satisfied in the major.</t>
  </si>
  <si>
    <t>B2 may be satisfied in the Major Preparation section. (Units are counted below)</t>
  </si>
  <si>
    <t>B3 is satisfied in the Major Preparation section. (Units are counted below)</t>
  </si>
  <si>
    <t>B4 is satisfied in the Major Preparation section. (Units are counted below)</t>
  </si>
  <si>
    <t>C1 is satisfied in the Major Preparation section. (Units are counted below)</t>
  </si>
  <si>
    <t>University Electives (0-12 units)</t>
  </si>
  <si>
    <t>Core Lower Division General Education (21-24 units)</t>
  </si>
  <si>
    <t>Advisor Approved Minor (18 units)</t>
  </si>
  <si>
    <t>Environmental Policy</t>
  </si>
  <si>
    <t>ENVS 117 - Human Ecology 3 unit(s) (Emphasis: Traditional non-Western practices/lessons)</t>
  </si>
  <si>
    <t>Topics in Environmental Studies</t>
  </si>
  <si>
    <t>ENVS BA TP</t>
  </si>
  <si>
    <t>ENVS BA TP Major Core</t>
  </si>
  <si>
    <t>ENVS BA Major Core</t>
  </si>
  <si>
    <t>PLO Mapping</t>
  </si>
  <si>
    <t>PLO 4</t>
  </si>
  <si>
    <t>PLO 3 and 4</t>
  </si>
  <si>
    <t>PLO 2 and 3</t>
  </si>
  <si>
    <t>PLO 1 and 3</t>
  </si>
  <si>
    <t>PLO 1 and 2</t>
  </si>
  <si>
    <t>PLO 3</t>
  </si>
  <si>
    <t>Environmental Studies, BA Program Learning Outcomes (PLOs)</t>
  </si>
  <si>
    <r>
      <t>PLO 1 </t>
    </r>
    <r>
      <rPr>
        <sz val="11"/>
        <color rgb="FF333333"/>
        <rFont val="Calibri"/>
        <family val="2"/>
        <scheme val="minor"/>
      </rPr>
      <t>Students are able to write a logical analytical paper using good writing style and construction supported by appropriate research.</t>
    </r>
  </si>
  <si>
    <r>
      <t>PLO 2</t>
    </r>
    <r>
      <rPr>
        <sz val="11"/>
        <color rgb="FF333333"/>
        <rFont val="Calibri"/>
        <family val="2"/>
        <scheme val="minor"/>
      </rPr>
      <t> Students are able to determine, apply and interpret appropriate basic statistical or other quantitative analyses to environmental data.</t>
    </r>
  </si>
  <si>
    <r>
      <t>PLO 3 </t>
    </r>
    <r>
      <rPr>
        <sz val="11"/>
        <color rgb="FF333333"/>
        <rFont val="Calibri"/>
        <family val="2"/>
        <scheme val="minor"/>
      </rPr>
      <t>Students will develop proficiency in the interdisciplinary sustainability principles that are the foundations of environmental studies; they will know the key environmental challenges facing the planet, know relevant interdisciplinary information about these challenges, and be able to develop/identify feasible solutions.</t>
    </r>
  </si>
  <si>
    <r>
      <t>PLO 4 </t>
    </r>
    <r>
      <rPr>
        <sz val="11"/>
        <color rgb="FF333333"/>
        <rFont val="Calibri"/>
        <family val="2"/>
        <scheme val="minor"/>
      </rPr>
      <t>Students are able to productively conduct group/team work to deliver professional quality presentations and reports and also engage in community service and democratic participation.</t>
    </r>
  </si>
  <si>
    <r>
      <t>PLO 5 </t>
    </r>
    <r>
      <rPr>
        <sz val="11"/>
        <color rgb="FF333333"/>
        <rFont val="Calibri"/>
        <family val="2"/>
        <scheme val="minor"/>
      </rPr>
      <t>Students demonstrate in-depth knowledge and skills in a non-science field.</t>
    </r>
  </si>
  <si>
    <t>ENVS Elective + Internship (6-9 units)</t>
  </si>
  <si>
    <t>PLO 5 is satisfied in the Multiple Subjects Prep Core.</t>
  </si>
  <si>
    <t>PLO 5 is satisfied in the Advisor Approved Minor.</t>
  </si>
  <si>
    <t>ENVS 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</si>
</sst>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b/>
      <sz val="11"/>
      <color theme="1"/>
      <name val="Calibri"/>
      <family val="2"/>
      <scheme val="minor"/>
    </font>
    <font>
      <sz val="10"/>
      <color rgb="FF333333"/>
      <name val="Verdana"/>
      <family val="2"/>
    </font>
    <font>
      <u/>
      <sz val="11"/>
      <color theme="10"/>
      <name val="Calibri"/>
      <family val="2"/>
      <scheme val="minor"/>
    </font>
    <font>
      <b/>
      <sz val="10"/>
      <color rgb="FF333333"/>
      <name val="Verdana"/>
      <family val="2"/>
    </font>
    <font>
      <b/>
      <sz val="9"/>
      <color rgb="FF333333"/>
      <name val="Verdana"/>
      <family val="2"/>
    </font>
    <font>
      <b/>
      <sz val="9"/>
      <color theme="1"/>
      <name val="Calibri"/>
      <family val="2"/>
      <scheme val="minor"/>
    </font>
    <font>
      <sz val="9"/>
      <color rgb="FF333333"/>
      <name val="Inherit"/>
    </font>
    <font>
      <sz val="9"/>
      <color rgb="FF333333"/>
      <name val="Verdana"/>
      <family val="2"/>
    </font>
    <font>
      <i/>
      <sz val="9"/>
      <color rgb="FF333333"/>
      <name val="Inherit"/>
    </font>
    <font>
      <b/>
      <u/>
      <sz val="10"/>
      <color rgb="FF333333"/>
      <name val="Verdana"/>
      <family val="2"/>
    </font>
    <font>
      <u/>
      <sz val="10"/>
      <color theme="1"/>
      <name val="Calibri"/>
      <family val="2"/>
      <scheme val="minor"/>
    </font>
    <font>
      <b/>
      <sz val="10"/>
      <color theme="1"/>
      <name val="Calibri"/>
      <family val="2"/>
      <scheme val="minor"/>
    </font>
    <font>
      <b/>
      <sz val="11"/>
      <color rgb="FF333333"/>
      <name val="Verdana"/>
      <family val="2"/>
    </font>
    <font>
      <sz val="9"/>
      <color theme="1"/>
      <name val="Calibri"/>
      <family val="2"/>
      <scheme val="minor"/>
    </font>
    <font>
      <b/>
      <sz val="16"/>
      <color theme="1"/>
      <name val="Calibri"/>
      <family val="2"/>
      <scheme val="minor"/>
    </font>
    <font>
      <sz val="16"/>
      <color theme="1"/>
      <name val="Calibri"/>
      <family val="2"/>
      <scheme val="minor"/>
    </font>
    <font>
      <u/>
      <sz val="9"/>
      <color rgb="FF0055A2"/>
      <name val="Arial"/>
      <family val="2"/>
    </font>
    <font>
      <i/>
      <u/>
      <sz val="9"/>
      <color rgb="FF333333"/>
      <name val="Inherit"/>
    </font>
    <font>
      <u/>
      <sz val="9"/>
      <color theme="10"/>
      <name val="Calibri"/>
      <family val="2"/>
      <scheme val="minor"/>
    </font>
    <font>
      <sz val="9"/>
      <name val="Calibri"/>
      <family val="2"/>
      <scheme val="minor"/>
    </font>
    <font>
      <sz val="11"/>
      <color rgb="FFFF0000"/>
      <name val="Calibri"/>
      <family val="2"/>
      <scheme val="minor"/>
    </font>
    <font>
      <sz val="9"/>
      <name val="Verdana"/>
      <family val="2"/>
    </font>
    <font>
      <sz val="8"/>
      <color rgb="FF333333"/>
      <name val="Verdana"/>
      <family val="2"/>
    </font>
    <font>
      <u/>
      <sz val="9"/>
      <color rgb="FF0055A2"/>
      <name val="Calibri"/>
      <family val="2"/>
      <scheme val="minor"/>
    </font>
    <font>
      <sz val="9"/>
      <color rgb="FF333333"/>
      <name val="Calibri"/>
      <family val="2"/>
      <scheme val="minor"/>
    </font>
    <font>
      <i/>
      <sz val="9"/>
      <color rgb="FF333333"/>
      <name val="Calibri"/>
      <family val="2"/>
      <scheme val="minor"/>
    </font>
    <font>
      <i/>
      <u/>
      <sz val="9"/>
      <color rgb="FF0055A2"/>
      <name val="Calibri"/>
      <family val="2"/>
      <scheme val="minor"/>
    </font>
    <font>
      <b/>
      <sz val="12"/>
      <color theme="1"/>
      <name val="Calibri"/>
      <family val="2"/>
      <scheme val="minor"/>
    </font>
    <font>
      <b/>
      <sz val="11"/>
      <color rgb="FF333333"/>
      <name val="Calibri"/>
      <family val="2"/>
      <scheme val="minor"/>
    </font>
    <font>
      <sz val="11"/>
      <color rgb="FF333333"/>
      <name val="Calibri"/>
      <family val="2"/>
      <scheme val="minor"/>
    </font>
    <font>
      <sz val="10"/>
      <color theme="1"/>
      <name val="Calibri"/>
      <family val="2"/>
      <scheme val="minor"/>
    </font>
  </fonts>
  <fills count="2">
    <fill>
      <patternFill patternType="none"/>
    </fill>
    <fill>
      <patternFill patternType="gray125"/>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132">
    <xf numFmtId="0" fontId="0" fillId="0" borderId="0" xfId="0"/>
    <xf numFmtId="0" fontId="0" fillId="0" borderId="0" xfId="0" applyBorder="1"/>
    <xf numFmtId="0" fontId="0" fillId="0" borderId="0" xfId="0" applyFill="1"/>
    <xf numFmtId="0" fontId="0" fillId="0" borderId="0" xfId="0" applyAlignment="1">
      <alignment horizontal="center"/>
    </xf>
    <xf numFmtId="0" fontId="0" fillId="0" borderId="0" xfId="0" applyBorder="1" applyAlignment="1">
      <alignment horizontal="center"/>
    </xf>
    <xf numFmtId="0" fontId="6" fillId="0" borderId="0" xfId="0" applyFont="1" applyFill="1" applyBorder="1" applyAlignment="1">
      <alignment horizontal="center"/>
    </xf>
    <xf numFmtId="0" fontId="1" fillId="0" borderId="0" xfId="0" applyFont="1" applyBorder="1" applyAlignment="1">
      <alignment horizontal="center"/>
    </xf>
    <xf numFmtId="0" fontId="7" fillId="0" borderId="0" xfId="0" applyFont="1" applyBorder="1" applyAlignment="1">
      <alignment vertical="center" wrapText="1"/>
    </xf>
    <xf numFmtId="0" fontId="7" fillId="0" borderId="0" xfId="0" applyFont="1" applyBorder="1" applyAlignment="1">
      <alignment horizontal="left" vertical="center" wrapText="1" indent="2"/>
    </xf>
    <xf numFmtId="0" fontId="8" fillId="0" borderId="0" xfId="0" applyFont="1" applyFill="1" applyBorder="1" applyAlignment="1">
      <alignment horizontal="left" vertical="center" wrapText="1" indent="4"/>
    </xf>
    <xf numFmtId="0" fontId="9" fillId="0" borderId="0" xfId="0" applyFont="1" applyBorder="1" applyAlignment="1">
      <alignment horizontal="left" vertical="center" wrapText="1" indent="2"/>
    </xf>
    <xf numFmtId="0" fontId="10" fillId="0" borderId="0" xfId="0" applyFont="1" applyFill="1" applyBorder="1" applyAlignment="1">
      <alignment vertical="center" wrapText="1"/>
    </xf>
    <xf numFmtId="0" fontId="11" fillId="0" borderId="0" xfId="0" applyFont="1" applyFill="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10" fillId="0" borderId="4" xfId="0" applyFont="1" applyFill="1" applyBorder="1" applyAlignment="1">
      <alignment vertical="center" wrapText="1"/>
    </xf>
    <xf numFmtId="0" fontId="11" fillId="0" borderId="0" xfId="0" applyFont="1" applyBorder="1" applyAlignment="1">
      <alignment horizontal="center"/>
    </xf>
    <xf numFmtId="0" fontId="5" fillId="0" borderId="1" xfId="0" applyFont="1" applyBorder="1" applyAlignment="1">
      <alignment vertical="center" wrapText="1"/>
    </xf>
    <xf numFmtId="0" fontId="5" fillId="0" borderId="2" xfId="0" applyFont="1" applyBorder="1" applyAlignment="1">
      <alignment vertical="center" wrapText="1"/>
    </xf>
    <xf numFmtId="0" fontId="9" fillId="0" borderId="4" xfId="0" applyFont="1" applyBorder="1" applyAlignment="1">
      <alignment horizontal="left" vertical="center" wrapText="1" indent="2"/>
    </xf>
    <xf numFmtId="0" fontId="7" fillId="0" borderId="4" xfId="0" applyFont="1" applyBorder="1" applyAlignment="1">
      <alignment horizontal="left" vertical="center" wrapText="1" indent="2"/>
    </xf>
    <xf numFmtId="0" fontId="4" fillId="0" borderId="9" xfId="0" applyFont="1" applyBorder="1" applyAlignment="1">
      <alignment vertical="center" wrapText="1"/>
    </xf>
    <xf numFmtId="0" fontId="4" fillId="0" borderId="10" xfId="0" applyFont="1" applyFill="1" applyBorder="1" applyAlignment="1">
      <alignment vertical="center" wrapText="1"/>
    </xf>
    <xf numFmtId="0" fontId="5" fillId="0" borderId="12" xfId="0" applyFont="1" applyBorder="1" applyAlignment="1">
      <alignment vertical="center" wrapText="1"/>
    </xf>
    <xf numFmtId="0" fontId="1" fillId="0" borderId="13" xfId="0" applyFont="1" applyBorder="1" applyAlignment="1">
      <alignment horizontal="center"/>
    </xf>
    <xf numFmtId="0" fontId="5" fillId="0" borderId="13" xfId="0" applyFont="1" applyBorder="1" applyAlignment="1">
      <alignment vertical="center" wrapText="1"/>
    </xf>
    <xf numFmtId="0" fontId="1" fillId="0" borderId="14" xfId="0" applyFont="1" applyBorder="1" applyAlignment="1">
      <alignment horizontal="center"/>
    </xf>
    <xf numFmtId="0" fontId="10" fillId="0" borderId="12" xfId="0" applyFont="1" applyFill="1" applyBorder="1" applyAlignment="1">
      <alignment vertical="center" wrapText="1"/>
    </xf>
    <xf numFmtId="0" fontId="12" fillId="0" borderId="13" xfId="0" applyFont="1" applyFill="1" applyBorder="1" applyAlignment="1">
      <alignment horizontal="center"/>
    </xf>
    <xf numFmtId="0" fontId="10" fillId="0" borderId="13" xfId="0" applyFont="1" applyFill="1" applyBorder="1" applyAlignment="1">
      <alignment vertical="center" wrapText="1"/>
    </xf>
    <xf numFmtId="0" fontId="2" fillId="0" borderId="15" xfId="0" applyFont="1" applyFill="1" applyBorder="1" applyAlignment="1">
      <alignment vertical="center" wrapText="1"/>
    </xf>
    <xf numFmtId="0" fontId="1" fillId="0" borderId="16" xfId="0" applyFont="1" applyFill="1" applyBorder="1" applyAlignment="1">
      <alignment horizontal="center"/>
    </xf>
    <xf numFmtId="0" fontId="2" fillId="0" borderId="16" xfId="0" applyFont="1" applyFill="1" applyBorder="1" applyAlignment="1">
      <alignment vertical="center" wrapText="1"/>
    </xf>
    <xf numFmtId="0" fontId="1" fillId="0" borderId="16" xfId="0" applyFont="1" applyBorder="1" applyAlignment="1">
      <alignment horizontal="center"/>
    </xf>
    <xf numFmtId="0" fontId="1" fillId="0" borderId="17" xfId="0" applyFont="1" applyBorder="1" applyAlignment="1">
      <alignment horizontal="center"/>
    </xf>
    <xf numFmtId="0" fontId="5" fillId="0" borderId="13" xfId="0" applyFont="1" applyFill="1" applyBorder="1" applyAlignment="1">
      <alignment vertical="center" wrapText="1"/>
    </xf>
    <xf numFmtId="0" fontId="13" fillId="0" borderId="9" xfId="0" applyFont="1" applyBorder="1" applyAlignment="1">
      <alignment vertical="center" wrapText="1"/>
    </xf>
    <xf numFmtId="0" fontId="13" fillId="0" borderId="10" xfId="0" applyFont="1" applyFill="1" applyBorder="1" applyAlignment="1">
      <alignment vertical="center" wrapText="1"/>
    </xf>
    <xf numFmtId="0" fontId="12" fillId="0" borderId="10" xfId="0" applyFont="1" applyFill="1" applyBorder="1" applyAlignment="1">
      <alignment horizontal="center"/>
    </xf>
    <xf numFmtId="0" fontId="12" fillId="0" borderId="10" xfId="0" applyFont="1" applyBorder="1" applyAlignment="1">
      <alignment horizontal="center"/>
    </xf>
    <xf numFmtId="0" fontId="4" fillId="0" borderId="10" xfId="0" applyFont="1" applyBorder="1" applyAlignment="1">
      <alignment vertical="center" wrapText="1"/>
    </xf>
    <xf numFmtId="0" fontId="12" fillId="0" borderId="11" xfId="0" applyFont="1" applyBorder="1" applyAlignment="1">
      <alignment horizont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Fill="1" applyBorder="1" applyAlignment="1">
      <alignment horizontal="center" vertical="center"/>
    </xf>
    <xf numFmtId="0" fontId="9" fillId="0" borderId="6" xfId="0" applyFont="1" applyBorder="1" applyAlignment="1">
      <alignment horizontal="left" vertical="center" wrapText="1" indent="2"/>
    </xf>
    <xf numFmtId="0" fontId="5" fillId="0" borderId="16" xfId="0" applyFont="1" applyBorder="1" applyAlignment="1">
      <alignment vertical="center" wrapText="1"/>
    </xf>
    <xf numFmtId="0" fontId="5" fillId="0" borderId="15" xfId="0" applyFont="1" applyBorder="1" applyAlignment="1">
      <alignment vertical="center" wrapText="1"/>
    </xf>
    <xf numFmtId="0" fontId="9" fillId="0" borderId="7" xfId="0" applyFont="1" applyBorder="1" applyAlignment="1">
      <alignment horizontal="left" vertical="center" wrapText="1" indent="2"/>
    </xf>
    <xf numFmtId="0" fontId="15" fillId="0" borderId="0" xfId="0" applyFont="1" applyBorder="1" applyAlignment="1">
      <alignment vertical="center"/>
    </xf>
    <xf numFmtId="0" fontId="15" fillId="0" borderId="0" xfId="0" applyFont="1" applyBorder="1" applyAlignment="1">
      <alignment horizontal="center" vertical="center"/>
    </xf>
    <xf numFmtId="0" fontId="16" fillId="0" borderId="0" xfId="0" applyFont="1" applyAlignment="1">
      <alignment horizontal="center" vertical="center"/>
    </xf>
    <xf numFmtId="0" fontId="8" fillId="0" borderId="4" xfId="0" applyFont="1" applyBorder="1" applyAlignment="1">
      <alignment vertical="center" wrapText="1"/>
    </xf>
    <xf numFmtId="0" fontId="14" fillId="0" borderId="0" xfId="0" applyFont="1" applyBorder="1" applyAlignment="1">
      <alignment horizontal="center"/>
    </xf>
    <xf numFmtId="0" fontId="8" fillId="0" borderId="0" xfId="0" applyFont="1" applyBorder="1" applyAlignment="1">
      <alignment horizontal="left" vertical="center" wrapText="1" indent="2"/>
    </xf>
    <xf numFmtId="0" fontId="14" fillId="0" borderId="5" xfId="0" applyFont="1" applyBorder="1" applyAlignment="1">
      <alignment horizontal="center"/>
    </xf>
    <xf numFmtId="0" fontId="19" fillId="0" borderId="0" xfId="1" applyFont="1" applyFill="1" applyBorder="1" applyAlignment="1">
      <alignment horizontal="left" vertical="center" wrapText="1" indent="4"/>
    </xf>
    <xf numFmtId="0" fontId="8" fillId="0" borderId="4" xfId="0" applyFont="1" applyBorder="1" applyAlignment="1">
      <alignment horizontal="left" vertical="center" wrapText="1" indent="2"/>
    </xf>
    <xf numFmtId="0" fontId="19" fillId="0" borderId="4" xfId="1" applyFont="1" applyFill="1" applyBorder="1" applyAlignment="1">
      <alignment horizontal="left" vertical="center" wrapText="1" indent="4"/>
    </xf>
    <xf numFmtId="0" fontId="8" fillId="0" borderId="0" xfId="0" applyFont="1" applyBorder="1" applyAlignment="1">
      <alignment horizontal="left" vertical="center" wrapText="1" indent="4"/>
    </xf>
    <xf numFmtId="0" fontId="19" fillId="0" borderId="0" xfId="1" applyFont="1" applyFill="1" applyBorder="1" applyAlignment="1">
      <alignment horizontal="left" vertical="center" wrapText="1" indent="6"/>
    </xf>
    <xf numFmtId="0" fontId="14" fillId="0" borderId="0" xfId="0" applyFont="1" applyFill="1" applyBorder="1" applyAlignment="1">
      <alignment horizontal="center"/>
    </xf>
    <xf numFmtId="0" fontId="8" fillId="0" borderId="0" xfId="0" applyFont="1" applyFill="1" applyBorder="1" applyAlignment="1">
      <alignment horizontal="left" vertical="center" wrapText="1" indent="2"/>
    </xf>
    <xf numFmtId="0" fontId="8" fillId="0" borderId="4" xfId="0" applyFont="1" applyBorder="1" applyAlignment="1">
      <alignment horizontal="left" vertical="center" wrapText="1" indent="4"/>
    </xf>
    <xf numFmtId="0" fontId="7" fillId="0" borderId="0" xfId="0" applyFont="1" applyFill="1" applyBorder="1" applyAlignment="1">
      <alignment horizontal="left" vertical="center" wrapText="1" indent="2"/>
    </xf>
    <xf numFmtId="0" fontId="19" fillId="0" borderId="0" xfId="1" applyFont="1" applyFill="1" applyBorder="1" applyAlignment="1">
      <alignment horizontal="left" vertical="center" wrapText="1" indent="2"/>
    </xf>
    <xf numFmtId="0" fontId="19" fillId="0" borderId="4" xfId="1" applyFont="1" applyFill="1" applyBorder="1" applyAlignment="1">
      <alignment horizontal="left" vertical="center" wrapText="1" indent="2"/>
    </xf>
    <xf numFmtId="0" fontId="14" fillId="0" borderId="7" xfId="0" applyFont="1" applyFill="1" applyBorder="1" applyAlignment="1">
      <alignment horizontal="center"/>
    </xf>
    <xf numFmtId="0" fontId="14" fillId="0" borderId="7" xfId="0" applyFont="1" applyBorder="1" applyAlignment="1">
      <alignment horizontal="center"/>
    </xf>
    <xf numFmtId="0" fontId="14" fillId="0" borderId="8" xfId="0" applyFont="1" applyBorder="1" applyAlignment="1">
      <alignment horizontal="center"/>
    </xf>
    <xf numFmtId="0" fontId="8" fillId="0" borderId="4" xfId="0" applyFont="1" applyFill="1" applyBorder="1" applyAlignment="1">
      <alignment horizontal="left" vertical="center" wrapText="1" indent="1"/>
    </xf>
    <xf numFmtId="0" fontId="8" fillId="0" borderId="0" xfId="0" applyFont="1" applyFill="1" applyBorder="1" applyAlignment="1">
      <alignment horizontal="left" vertical="center" wrapText="1" indent="1"/>
    </xf>
    <xf numFmtId="0" fontId="14" fillId="0" borderId="0" xfId="0" applyFont="1" applyFill="1" applyBorder="1" applyAlignment="1">
      <alignment horizontal="left" indent="1"/>
    </xf>
    <xf numFmtId="0" fontId="8" fillId="0" borderId="1" xfId="0" applyFont="1" applyBorder="1" applyAlignment="1">
      <alignment vertical="center" wrapText="1"/>
    </xf>
    <xf numFmtId="0" fontId="14" fillId="0" borderId="2" xfId="0" applyFont="1" applyFill="1" applyBorder="1" applyAlignment="1">
      <alignment horizontal="center"/>
    </xf>
    <xf numFmtId="0" fontId="14" fillId="0" borderId="2" xfId="0" applyFont="1" applyBorder="1" applyAlignment="1">
      <alignment horizontal="center"/>
    </xf>
    <xf numFmtId="0" fontId="8" fillId="0" borderId="2" xfId="0" applyFont="1" applyBorder="1" applyAlignment="1">
      <alignment vertical="center" wrapText="1"/>
    </xf>
    <xf numFmtId="0" fontId="14" fillId="0" borderId="3" xfId="0" applyFont="1" applyBorder="1" applyAlignment="1">
      <alignment horizontal="center"/>
    </xf>
    <xf numFmtId="0" fontId="9" fillId="0" borderId="6" xfId="0" applyFont="1" applyBorder="1" applyAlignment="1">
      <alignment horizontal="left" vertical="center" wrapText="1" indent="5"/>
    </xf>
    <xf numFmtId="0" fontId="9" fillId="0" borderId="7" xfId="0" applyFont="1" applyBorder="1" applyAlignment="1">
      <alignment horizontal="left" vertical="center" wrapText="1" indent="5"/>
    </xf>
    <xf numFmtId="0" fontId="7" fillId="0" borderId="4" xfId="0" applyFont="1" applyBorder="1" applyAlignment="1">
      <alignment vertical="center" wrapText="1"/>
    </xf>
    <xf numFmtId="0" fontId="9" fillId="0" borderId="4" xfId="0" applyFont="1" applyBorder="1" applyAlignment="1">
      <alignment vertical="center" wrapText="1"/>
    </xf>
    <xf numFmtId="0" fontId="9" fillId="0" borderId="0" xfId="0" applyFont="1" applyBorder="1" applyAlignment="1">
      <alignment vertical="center" wrapText="1"/>
    </xf>
    <xf numFmtId="0" fontId="8" fillId="0" borderId="0" xfId="0" applyFont="1" applyBorder="1" applyAlignment="1">
      <alignment vertical="center" wrapText="1"/>
    </xf>
    <xf numFmtId="0" fontId="8" fillId="0" borderId="4" xfId="0" applyFont="1" applyBorder="1" applyAlignment="1">
      <alignment horizontal="left" vertical="center" wrapText="1" indent="1"/>
    </xf>
    <xf numFmtId="0" fontId="7" fillId="0" borderId="4" xfId="0" applyFont="1" applyBorder="1" applyAlignment="1">
      <alignment horizontal="left" vertical="center" wrapText="1" indent="1"/>
    </xf>
    <xf numFmtId="0" fontId="7" fillId="0" borderId="0" xfId="0" applyFont="1" applyFill="1" applyBorder="1" applyAlignment="1">
      <alignment horizontal="left" vertical="center" wrapText="1" indent="4"/>
    </xf>
    <xf numFmtId="0" fontId="19" fillId="0" borderId="7" xfId="1" applyFont="1" applyFill="1" applyBorder="1" applyAlignment="1">
      <alignment horizontal="left" vertical="center" wrapText="1" indent="6"/>
    </xf>
    <xf numFmtId="0" fontId="21" fillId="0" borderId="0" xfId="0" applyFont="1"/>
    <xf numFmtId="0" fontId="22" fillId="0" borderId="0" xfId="0" applyFont="1" applyFill="1" applyBorder="1" applyAlignment="1">
      <alignment horizontal="left" vertical="center" wrapText="1" indent="2"/>
    </xf>
    <xf numFmtId="0" fontId="9" fillId="0" borderId="4" xfId="0" applyFont="1" applyFill="1" applyBorder="1" applyAlignment="1">
      <alignment horizontal="left" vertical="center" wrapText="1" indent="4"/>
    </xf>
    <xf numFmtId="0" fontId="8" fillId="0" borderId="4" xfId="0" applyFont="1" applyFill="1" applyBorder="1" applyAlignment="1">
      <alignment horizontal="left" vertical="center" wrapText="1" indent="6"/>
    </xf>
    <xf numFmtId="0" fontId="23" fillId="0" borderId="0" xfId="0" applyFont="1" applyFill="1" applyBorder="1" applyAlignment="1">
      <alignment horizontal="left" vertical="center" wrapText="1" indent="6"/>
    </xf>
    <xf numFmtId="0" fontId="0" fillId="0" borderId="6" xfId="0" applyBorder="1"/>
    <xf numFmtId="0" fontId="7" fillId="0" borderId="7" xfId="0" applyFont="1" applyFill="1" applyBorder="1" applyAlignment="1">
      <alignment horizontal="left" vertical="center" wrapText="1" indent="2"/>
    </xf>
    <xf numFmtId="0" fontId="8" fillId="0" borderId="12" xfId="0" applyFont="1" applyBorder="1" applyAlignment="1">
      <alignment horizontal="left" vertical="center" wrapText="1" indent="4"/>
    </xf>
    <xf numFmtId="0" fontId="14" fillId="0" borderId="13" xfId="0" applyFont="1" applyBorder="1" applyAlignment="1">
      <alignment horizontal="center"/>
    </xf>
    <xf numFmtId="0" fontId="1" fillId="0" borderId="13" xfId="0" applyFont="1" applyFill="1" applyBorder="1" applyAlignment="1">
      <alignment horizontal="center"/>
    </xf>
    <xf numFmtId="0" fontId="24" fillId="0" borderId="4" xfId="0" applyFont="1" applyFill="1" applyBorder="1" applyAlignment="1">
      <alignment horizontal="left" vertical="center" wrapText="1" indent="2"/>
    </xf>
    <xf numFmtId="0" fontId="0" fillId="0" borderId="0" xfId="0" applyAlignment="1">
      <alignment wrapText="1"/>
    </xf>
    <xf numFmtId="0" fontId="0" fillId="0" borderId="0" xfId="0" applyFill="1" applyAlignment="1">
      <alignment wrapText="1"/>
    </xf>
    <xf numFmtId="0" fontId="14" fillId="0" borderId="0" xfId="0" applyFont="1" applyFill="1" applyBorder="1" applyAlignment="1">
      <alignment horizontal="center" wrapText="1"/>
    </xf>
    <xf numFmtId="0" fontId="21" fillId="0" borderId="0" xfId="0" applyFont="1" applyAlignment="1">
      <alignment wrapText="1"/>
    </xf>
    <xf numFmtId="0" fontId="22" fillId="0" borderId="4" xfId="0" applyFont="1" applyFill="1" applyBorder="1" applyAlignment="1">
      <alignment horizontal="left" vertical="center" wrapText="1" indent="2"/>
    </xf>
    <xf numFmtId="0" fontId="19" fillId="0" borderId="6" xfId="1" applyFont="1" applyFill="1" applyBorder="1" applyAlignment="1">
      <alignment horizontal="left" vertical="center" wrapText="1" indent="2"/>
    </xf>
    <xf numFmtId="0" fontId="20" fillId="0" borderId="7" xfId="0" applyFont="1" applyFill="1" applyBorder="1" applyAlignment="1">
      <alignment horizontal="center"/>
    </xf>
    <xf numFmtId="0" fontId="19" fillId="0" borderId="7" xfId="1" applyFont="1" applyFill="1" applyBorder="1" applyAlignment="1">
      <alignment horizontal="left" vertical="center" wrapText="1" indent="2"/>
    </xf>
    <xf numFmtId="0" fontId="20" fillId="0" borderId="7" xfId="0" applyFont="1" applyBorder="1" applyAlignment="1">
      <alignment horizontal="center"/>
    </xf>
    <xf numFmtId="0" fontId="20" fillId="0" borderId="8" xfId="0" applyFont="1" applyBorder="1" applyAlignment="1">
      <alignment horizontal="center"/>
    </xf>
    <xf numFmtId="0" fontId="0" fillId="0" borderId="0" xfId="0" applyAlignment="1">
      <alignment vertical="top"/>
    </xf>
    <xf numFmtId="0" fontId="1" fillId="0" borderId="0" xfId="0" applyFont="1" applyAlignment="1">
      <alignment vertical="top"/>
    </xf>
    <xf numFmtId="0" fontId="0" fillId="0" borderId="0" xfId="0" applyAlignment="1">
      <alignment vertical="top" wrapText="1"/>
    </xf>
    <xf numFmtId="0" fontId="0" fillId="0" borderId="0" xfId="0" applyAlignment="1">
      <alignment vertical="center"/>
    </xf>
    <xf numFmtId="0" fontId="31" fillId="0" borderId="18" xfId="0" applyFont="1" applyBorder="1" applyAlignment="1">
      <alignment horizontal="left" vertical="center" wrapText="1"/>
    </xf>
    <xf numFmtId="0" fontId="31" fillId="0" borderId="18" xfId="0" applyFont="1" applyBorder="1" applyAlignment="1">
      <alignment horizontal="left" vertical="center"/>
    </xf>
    <xf numFmtId="0" fontId="31" fillId="0" borderId="0" xfId="0" applyFont="1" applyBorder="1" applyAlignment="1">
      <alignment horizontal="left" vertical="center" wrapText="1"/>
    </xf>
    <xf numFmtId="0" fontId="31" fillId="0" borderId="0" xfId="0" applyFont="1" applyBorder="1" applyAlignment="1">
      <alignment horizontal="left" vertical="center"/>
    </xf>
    <xf numFmtId="0" fontId="28" fillId="0" borderId="0" xfId="0" applyFont="1" applyBorder="1" applyAlignment="1">
      <alignment horizontal="left" vertical="center" wrapText="1"/>
    </xf>
    <xf numFmtId="0" fontId="28" fillId="0" borderId="0" xfId="0" applyFont="1" applyBorder="1" applyAlignment="1">
      <alignment horizontal="left" vertical="center"/>
    </xf>
    <xf numFmtId="0" fontId="1" fillId="0" borderId="0" xfId="0" applyFont="1" applyBorder="1" applyAlignment="1">
      <alignment horizontal="left" vertical="center" wrapText="1"/>
    </xf>
    <xf numFmtId="0" fontId="1" fillId="0" borderId="0" xfId="0" applyFont="1" applyBorder="1" applyAlignment="1">
      <alignment horizontal="left" vertical="center"/>
    </xf>
    <xf numFmtId="0" fontId="0" fillId="0" borderId="0" xfId="0" applyBorder="1" applyAlignment="1">
      <alignment vertical="top" wrapText="1"/>
    </xf>
    <xf numFmtId="0" fontId="0" fillId="0" borderId="0" xfId="0" applyBorder="1" applyAlignment="1">
      <alignment vertical="top"/>
    </xf>
    <xf numFmtId="0" fontId="0" fillId="0" borderId="4" xfId="0" applyFill="1" applyBorder="1"/>
    <xf numFmtId="0" fontId="10"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9" fillId="0" borderId="0" xfId="1" applyFont="1" applyFill="1" applyBorder="1" applyAlignment="1">
      <alignment horizontal="left" vertical="top" wrapText="1" indent="2"/>
    </xf>
    <xf numFmtId="0" fontId="19" fillId="0" borderId="7" xfId="1" applyFont="1" applyFill="1" applyBorder="1" applyAlignment="1">
      <alignment horizontal="left" vertical="top" wrapText="1" indent="2"/>
    </xf>
    <xf numFmtId="0" fontId="29" fillId="0" borderId="0" xfId="0" applyFont="1" applyBorder="1" applyAlignment="1">
      <alignment horizontal="left" vertical="center" wrapText="1"/>
    </xf>
    <xf numFmtId="0" fontId="28" fillId="0" borderId="0"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F84DC-0B05-4D1F-A881-AC533024E0BD}">
  <sheetPr>
    <pageSetUpPr fitToPage="1"/>
  </sheetPr>
  <dimension ref="A1:H121"/>
  <sheetViews>
    <sheetView topLeftCell="A91" zoomScaleNormal="100" workbookViewId="0">
      <selection activeCell="F106" sqref="F106"/>
    </sheetView>
  </sheetViews>
  <sheetFormatPr defaultRowHeight="15"/>
  <cols>
    <col min="1" max="1" width="81.28515625" style="1" customWidth="1"/>
    <col min="2" max="2" width="4.5703125" style="4" customWidth="1"/>
    <col min="3" max="3" width="4.42578125" style="3" customWidth="1"/>
    <col min="4" max="4" width="81.28515625" style="1" customWidth="1"/>
    <col min="5" max="5" width="5.85546875" style="3" customWidth="1"/>
    <col min="6" max="6" width="5.42578125" style="3" customWidth="1"/>
    <col min="7" max="7" width="2.5703125" customWidth="1"/>
    <col min="8" max="8" width="11.42578125" style="100" customWidth="1"/>
  </cols>
  <sheetData>
    <row r="1" spans="1:8" ht="29.45" customHeight="1" thickBot="1">
      <c r="A1" s="50" t="s">
        <v>101</v>
      </c>
      <c r="B1" s="51"/>
      <c r="C1" s="52"/>
      <c r="D1" s="50" t="s">
        <v>110</v>
      </c>
      <c r="E1" s="52"/>
      <c r="F1" s="52"/>
    </row>
    <row r="2" spans="1:8" ht="15.75" thickBot="1">
      <c r="A2" s="18" t="s">
        <v>0</v>
      </c>
      <c r="B2" s="13"/>
      <c r="C2" s="13"/>
      <c r="D2" s="19" t="s">
        <v>56</v>
      </c>
      <c r="E2" s="13"/>
      <c r="F2" s="14"/>
    </row>
    <row r="3" spans="1:8" ht="15.75" thickBot="1">
      <c r="A3" s="24" t="s">
        <v>162</v>
      </c>
      <c r="B3" s="25">
        <f>SUM(B5:B24)</f>
        <v>21</v>
      </c>
      <c r="C3" s="25">
        <f>SUM(C5:C24)</f>
        <v>24</v>
      </c>
      <c r="D3" s="26" t="s">
        <v>57</v>
      </c>
      <c r="E3" s="25">
        <f>39-E4</f>
        <v>21</v>
      </c>
      <c r="F3" s="27">
        <f>39-F4</f>
        <v>21</v>
      </c>
    </row>
    <row r="4" spans="1:8" ht="36.75" thickTop="1">
      <c r="A4" s="81" t="s">
        <v>118</v>
      </c>
      <c r="B4" s="54">
        <v>33</v>
      </c>
      <c r="C4" s="54">
        <v>33</v>
      </c>
      <c r="D4" s="7" t="s">
        <v>58</v>
      </c>
      <c r="E4" s="54">
        <f>SUM(E5:E24)</f>
        <v>18</v>
      </c>
      <c r="F4" s="56">
        <f>SUM(F5:F24)</f>
        <v>18</v>
      </c>
    </row>
    <row r="5" spans="1:8">
      <c r="A5" s="20" t="s">
        <v>147</v>
      </c>
      <c r="B5" s="54">
        <v>3</v>
      </c>
      <c r="C5" s="54">
        <v>3</v>
      </c>
      <c r="D5" s="10" t="s">
        <v>147</v>
      </c>
      <c r="E5" s="54">
        <v>0</v>
      </c>
      <c r="F5" s="56">
        <v>0</v>
      </c>
    </row>
    <row r="6" spans="1:8">
      <c r="A6" s="124" t="s">
        <v>21</v>
      </c>
      <c r="B6" s="54">
        <v>3</v>
      </c>
      <c r="C6" s="54">
        <v>3</v>
      </c>
      <c r="D6" s="10" t="s">
        <v>148</v>
      </c>
      <c r="E6" s="54">
        <v>0</v>
      </c>
      <c r="F6" s="56">
        <v>0</v>
      </c>
    </row>
    <row r="7" spans="1:8" s="2" customFormat="1">
      <c r="A7" s="99" t="s">
        <v>134</v>
      </c>
      <c r="B7" s="54">
        <v>3</v>
      </c>
      <c r="C7" s="54">
        <v>3</v>
      </c>
      <c r="D7" s="10" t="s">
        <v>149</v>
      </c>
      <c r="E7" s="54">
        <v>0</v>
      </c>
      <c r="F7" s="56">
        <v>0</v>
      </c>
      <c r="H7" s="101"/>
    </row>
    <row r="8" spans="1:8">
      <c r="A8" s="67" t="s">
        <v>135</v>
      </c>
      <c r="B8" s="62">
        <v>3</v>
      </c>
      <c r="C8" s="62">
        <v>3</v>
      </c>
      <c r="D8" s="10" t="s">
        <v>150</v>
      </c>
      <c r="E8" s="54">
        <v>3</v>
      </c>
      <c r="F8" s="56">
        <v>3</v>
      </c>
    </row>
    <row r="9" spans="1:8">
      <c r="A9" s="20" t="s">
        <v>157</v>
      </c>
      <c r="B9" s="62" t="s">
        <v>119</v>
      </c>
      <c r="C9" s="62" t="s">
        <v>119</v>
      </c>
      <c r="D9" s="10" t="s">
        <v>151</v>
      </c>
      <c r="E9" s="54">
        <v>3</v>
      </c>
      <c r="F9" s="56">
        <v>3</v>
      </c>
    </row>
    <row r="10" spans="1:8">
      <c r="A10" s="20" t="s">
        <v>158</v>
      </c>
      <c r="B10" s="62" t="s">
        <v>119</v>
      </c>
      <c r="C10" s="62" t="s">
        <v>119</v>
      </c>
      <c r="D10" s="10" t="s">
        <v>152</v>
      </c>
      <c r="E10" s="54">
        <v>0</v>
      </c>
      <c r="F10" s="56">
        <v>0</v>
      </c>
    </row>
    <row r="11" spans="1:8">
      <c r="A11" s="20" t="s">
        <v>159</v>
      </c>
      <c r="B11" s="62" t="s">
        <v>119</v>
      </c>
      <c r="C11" s="62" t="s">
        <v>119</v>
      </c>
      <c r="D11" s="10" t="s">
        <v>153</v>
      </c>
      <c r="E11" s="54">
        <v>3</v>
      </c>
      <c r="F11" s="56">
        <v>3</v>
      </c>
    </row>
    <row r="12" spans="1:8">
      <c r="A12" s="20" t="s">
        <v>160</v>
      </c>
      <c r="B12" s="62" t="s">
        <v>119</v>
      </c>
      <c r="C12" s="62" t="s">
        <v>119</v>
      </c>
      <c r="D12" s="10" t="s">
        <v>154</v>
      </c>
      <c r="E12" s="54">
        <v>0</v>
      </c>
      <c r="F12" s="56">
        <v>0</v>
      </c>
    </row>
    <row r="13" spans="1:8">
      <c r="A13" s="67" t="s">
        <v>22</v>
      </c>
      <c r="B13" s="54">
        <v>3</v>
      </c>
      <c r="C13" s="54">
        <v>3</v>
      </c>
      <c r="D13" s="10" t="s">
        <v>155</v>
      </c>
      <c r="E13" s="54">
        <v>0</v>
      </c>
      <c r="F13" s="56">
        <v>0</v>
      </c>
    </row>
    <row r="14" spans="1:8">
      <c r="A14" s="20" t="s">
        <v>156</v>
      </c>
      <c r="B14" s="54">
        <v>3</v>
      </c>
      <c r="C14" s="54">
        <v>3</v>
      </c>
      <c r="D14" s="10" t="s">
        <v>156</v>
      </c>
      <c r="E14" s="54">
        <v>0</v>
      </c>
      <c r="F14" s="56">
        <v>0</v>
      </c>
    </row>
    <row r="15" spans="1:8">
      <c r="A15" s="20" t="s">
        <v>130</v>
      </c>
      <c r="B15" s="54" t="s">
        <v>119</v>
      </c>
      <c r="C15" s="54" t="s">
        <v>119</v>
      </c>
      <c r="D15" s="10" t="s">
        <v>108</v>
      </c>
      <c r="E15" s="54">
        <v>3</v>
      </c>
      <c r="F15" s="56">
        <v>3</v>
      </c>
    </row>
    <row r="16" spans="1:8">
      <c r="A16" s="20" t="s">
        <v>143</v>
      </c>
      <c r="B16" s="54" t="s">
        <v>119</v>
      </c>
      <c r="C16" s="54" t="s">
        <v>119</v>
      </c>
      <c r="D16" s="10" t="s">
        <v>144</v>
      </c>
      <c r="E16" s="54">
        <v>3</v>
      </c>
      <c r="F16" s="56">
        <v>3</v>
      </c>
    </row>
    <row r="17" spans="1:6">
      <c r="A17" s="20" t="s">
        <v>142</v>
      </c>
      <c r="B17" s="54" t="s">
        <v>119</v>
      </c>
      <c r="C17" s="54" t="s">
        <v>119</v>
      </c>
      <c r="D17" s="10" t="s">
        <v>145</v>
      </c>
      <c r="E17" s="54">
        <v>3</v>
      </c>
      <c r="F17" s="56">
        <v>3</v>
      </c>
    </row>
    <row r="18" spans="1:6">
      <c r="A18" s="21" t="s">
        <v>120</v>
      </c>
      <c r="B18" s="54">
        <v>3</v>
      </c>
      <c r="C18" s="54">
        <v>6</v>
      </c>
      <c r="D18" s="10" t="s">
        <v>146</v>
      </c>
      <c r="E18" s="54">
        <v>0</v>
      </c>
      <c r="F18" s="56">
        <v>0</v>
      </c>
    </row>
    <row r="19" spans="1:6">
      <c r="A19" s="91" t="s">
        <v>6</v>
      </c>
      <c r="B19" s="54" t="s">
        <v>119</v>
      </c>
      <c r="C19" s="54" t="s">
        <v>119</v>
      </c>
      <c r="D19" s="87"/>
      <c r="E19" s="54"/>
      <c r="F19" s="56"/>
    </row>
    <row r="20" spans="1:6">
      <c r="A20" s="92" t="s">
        <v>12</v>
      </c>
      <c r="B20" s="54" t="s">
        <v>119</v>
      </c>
      <c r="C20" s="54" t="s">
        <v>119</v>
      </c>
      <c r="D20" s="9"/>
      <c r="E20" s="54"/>
      <c r="F20" s="56"/>
    </row>
    <row r="21" spans="1:6">
      <c r="A21" s="67" t="s">
        <v>52</v>
      </c>
      <c r="B21" s="54" t="s">
        <v>119</v>
      </c>
      <c r="C21" s="54" t="s">
        <v>119</v>
      </c>
      <c r="D21" s="61"/>
      <c r="E21" s="54"/>
      <c r="F21" s="56"/>
    </row>
    <row r="22" spans="1:6">
      <c r="A22" s="92" t="s">
        <v>13</v>
      </c>
      <c r="B22" s="54" t="s">
        <v>119</v>
      </c>
      <c r="C22" s="54" t="s">
        <v>119</v>
      </c>
      <c r="D22" s="9"/>
      <c r="E22" s="54"/>
      <c r="F22" s="56"/>
    </row>
    <row r="23" spans="1:6">
      <c r="A23" s="67" t="s">
        <v>53</v>
      </c>
      <c r="B23" s="54" t="s">
        <v>119</v>
      </c>
      <c r="C23" s="54" t="s">
        <v>119</v>
      </c>
      <c r="D23" s="61"/>
      <c r="E23" s="54"/>
      <c r="F23" s="56"/>
    </row>
    <row r="24" spans="1:6" ht="15.75" thickBot="1">
      <c r="A24" s="105" t="s">
        <v>54</v>
      </c>
      <c r="B24" s="69" t="s">
        <v>126</v>
      </c>
      <c r="C24" s="68" t="s">
        <v>126</v>
      </c>
      <c r="D24" s="88"/>
      <c r="E24" s="69"/>
      <c r="F24" s="70"/>
    </row>
    <row r="25" spans="1:6" ht="15.75" thickBot="1">
      <c r="A25" s="48" t="s">
        <v>128</v>
      </c>
      <c r="B25" s="34">
        <f>SUM(B27:B30)</f>
        <v>6</v>
      </c>
      <c r="C25" s="34">
        <f>SUM(C27:C30)</f>
        <v>6</v>
      </c>
      <c r="D25" s="47" t="s">
        <v>1</v>
      </c>
      <c r="E25" s="34">
        <v>0</v>
      </c>
      <c r="F25" s="35">
        <v>0</v>
      </c>
    </row>
    <row r="26" spans="1:6" ht="24.75" thickTop="1">
      <c r="A26" s="86" t="s">
        <v>129</v>
      </c>
      <c r="B26" s="54"/>
      <c r="C26" s="54"/>
      <c r="D26" s="7" t="s">
        <v>2</v>
      </c>
      <c r="E26" s="54"/>
      <c r="F26" s="56"/>
    </row>
    <row r="27" spans="1:6">
      <c r="A27" s="67" t="s">
        <v>41</v>
      </c>
      <c r="B27" s="54">
        <v>3</v>
      </c>
      <c r="C27" s="54">
        <v>3</v>
      </c>
      <c r="D27" s="10" t="s">
        <v>141</v>
      </c>
      <c r="E27" s="54"/>
      <c r="F27" s="56"/>
    </row>
    <row r="28" spans="1:6">
      <c r="A28" s="20" t="s">
        <v>139</v>
      </c>
      <c r="B28" s="54">
        <v>0</v>
      </c>
      <c r="C28" s="54">
        <v>0</v>
      </c>
      <c r="D28" s="10" t="s">
        <v>140</v>
      </c>
      <c r="E28" s="54"/>
      <c r="F28" s="56"/>
    </row>
    <row r="29" spans="1:6">
      <c r="A29" s="67" t="s">
        <v>32</v>
      </c>
      <c r="B29" s="54"/>
      <c r="C29" s="54"/>
      <c r="D29" s="10" t="s">
        <v>117</v>
      </c>
      <c r="E29" s="54"/>
      <c r="F29" s="56"/>
    </row>
    <row r="30" spans="1:6" ht="15.75" thickBot="1">
      <c r="A30" s="46" t="s">
        <v>109</v>
      </c>
      <c r="B30" s="69">
        <v>3</v>
      </c>
      <c r="C30" s="69">
        <v>3</v>
      </c>
      <c r="D30" s="49" t="s">
        <v>109</v>
      </c>
      <c r="E30" s="69"/>
      <c r="F30" s="70"/>
    </row>
    <row r="31" spans="1:6" ht="15.75" thickBot="1">
      <c r="A31" s="48" t="s">
        <v>59</v>
      </c>
      <c r="B31" s="34">
        <v>6</v>
      </c>
      <c r="C31" s="34">
        <v>6</v>
      </c>
      <c r="D31" s="47" t="s">
        <v>59</v>
      </c>
      <c r="E31" s="34">
        <v>6</v>
      </c>
      <c r="F31" s="35">
        <v>6</v>
      </c>
    </row>
    <row r="32" spans="1:6" ht="61.5" customHeight="1" thickTop="1">
      <c r="A32" s="81" t="s">
        <v>122</v>
      </c>
      <c r="B32" s="54"/>
      <c r="C32" s="54"/>
      <c r="D32" s="7" t="s">
        <v>122</v>
      </c>
      <c r="E32" s="54"/>
      <c r="F32" s="56"/>
    </row>
    <row r="33" spans="1:6">
      <c r="A33" s="82" t="s">
        <v>6</v>
      </c>
      <c r="B33" s="54"/>
      <c r="C33" s="54"/>
      <c r="D33" s="83" t="s">
        <v>6</v>
      </c>
      <c r="E33" s="54"/>
      <c r="F33" s="56"/>
    </row>
    <row r="34" spans="1:6" ht="13.15" customHeight="1">
      <c r="A34" s="71" t="s">
        <v>60</v>
      </c>
      <c r="B34" s="54"/>
      <c r="C34" s="54"/>
      <c r="D34" s="84" t="s">
        <v>60</v>
      </c>
      <c r="E34" s="54"/>
      <c r="F34" s="56"/>
    </row>
    <row r="35" spans="1:6" ht="12" customHeight="1">
      <c r="A35" s="67" t="s">
        <v>61</v>
      </c>
      <c r="B35" s="54"/>
      <c r="C35" s="54"/>
      <c r="D35" s="66" t="s">
        <v>61</v>
      </c>
      <c r="E35" s="54"/>
      <c r="F35" s="56"/>
    </row>
    <row r="36" spans="1:6" ht="12" customHeight="1">
      <c r="A36" s="67" t="s">
        <v>62</v>
      </c>
      <c r="B36" s="54"/>
      <c r="C36" s="54"/>
      <c r="D36" s="66" t="s">
        <v>62</v>
      </c>
      <c r="E36" s="54"/>
      <c r="F36" s="56"/>
    </row>
    <row r="37" spans="1:6">
      <c r="A37" s="71" t="s">
        <v>63</v>
      </c>
      <c r="B37" s="54"/>
      <c r="C37" s="54"/>
      <c r="D37" s="84" t="s">
        <v>63</v>
      </c>
      <c r="E37" s="54"/>
      <c r="F37" s="56"/>
    </row>
    <row r="38" spans="1:6">
      <c r="A38" s="67" t="s">
        <v>33</v>
      </c>
      <c r="B38" s="54"/>
      <c r="C38" s="54"/>
      <c r="D38" s="66" t="s">
        <v>33</v>
      </c>
      <c r="E38" s="54"/>
      <c r="F38" s="56"/>
    </row>
    <row r="39" spans="1:6">
      <c r="A39" s="67" t="s">
        <v>34</v>
      </c>
      <c r="B39" s="54"/>
      <c r="C39" s="54"/>
      <c r="D39" s="66" t="s">
        <v>34</v>
      </c>
      <c r="E39" s="54"/>
      <c r="F39" s="56"/>
    </row>
    <row r="40" spans="1:6">
      <c r="A40" s="71" t="s">
        <v>64</v>
      </c>
      <c r="B40" s="54"/>
      <c r="C40" s="54"/>
      <c r="D40" s="84" t="s">
        <v>64</v>
      </c>
      <c r="E40" s="54"/>
      <c r="F40" s="56"/>
    </row>
    <row r="41" spans="1:6" ht="16.149999999999999" customHeight="1">
      <c r="A41" s="67" t="s">
        <v>65</v>
      </c>
      <c r="B41" s="54"/>
      <c r="C41" s="54"/>
      <c r="D41" s="66" t="s">
        <v>65</v>
      </c>
      <c r="E41" s="54"/>
      <c r="F41" s="56"/>
    </row>
    <row r="42" spans="1:6" ht="10.9" customHeight="1">
      <c r="A42" s="67" t="s">
        <v>66</v>
      </c>
      <c r="B42" s="54"/>
      <c r="C42" s="54"/>
      <c r="D42" s="66" t="s">
        <v>66</v>
      </c>
      <c r="E42" s="54"/>
      <c r="F42" s="56"/>
    </row>
    <row r="43" spans="1:6">
      <c r="A43" s="85" t="s">
        <v>67</v>
      </c>
      <c r="B43" s="54"/>
      <c r="C43" s="54"/>
      <c r="D43" s="84" t="s">
        <v>67</v>
      </c>
      <c r="E43" s="54"/>
      <c r="F43" s="56"/>
    </row>
    <row r="44" spans="1:6">
      <c r="A44" s="67" t="s">
        <v>35</v>
      </c>
      <c r="B44" s="54"/>
      <c r="C44" s="54"/>
      <c r="D44" s="66" t="s">
        <v>35</v>
      </c>
      <c r="E44" s="54"/>
      <c r="F44" s="56"/>
    </row>
    <row r="45" spans="1:6" ht="15.75" thickBot="1">
      <c r="A45" s="67" t="s">
        <v>36</v>
      </c>
      <c r="B45" s="54"/>
      <c r="C45" s="54"/>
      <c r="D45" s="66" t="s">
        <v>36</v>
      </c>
      <c r="E45" s="54"/>
      <c r="F45" s="56"/>
    </row>
    <row r="46" spans="1:6" ht="15.75" thickBot="1">
      <c r="A46" s="22" t="s">
        <v>3</v>
      </c>
      <c r="B46" s="39">
        <v>2</v>
      </c>
      <c r="C46" s="40">
        <v>2</v>
      </c>
      <c r="D46" s="41" t="s">
        <v>3</v>
      </c>
      <c r="E46" s="40">
        <v>2</v>
      </c>
      <c r="F46" s="42">
        <v>2</v>
      </c>
    </row>
    <row r="47" spans="1:6">
      <c r="A47" s="74" t="s">
        <v>4</v>
      </c>
      <c r="B47" s="75">
        <v>0</v>
      </c>
      <c r="C47" s="76">
        <v>0</v>
      </c>
      <c r="D47" s="77" t="s">
        <v>4</v>
      </c>
      <c r="E47" s="76">
        <v>0</v>
      </c>
      <c r="F47" s="78">
        <v>0</v>
      </c>
    </row>
    <row r="48" spans="1:6" ht="24">
      <c r="A48" s="21" t="s">
        <v>121</v>
      </c>
      <c r="B48" s="62"/>
      <c r="C48" s="54"/>
      <c r="D48" s="8" t="s">
        <v>121</v>
      </c>
      <c r="E48" s="54"/>
      <c r="F48" s="56"/>
    </row>
    <row r="49" spans="1:8" ht="15.75" thickBot="1">
      <c r="A49" s="79" t="s">
        <v>5</v>
      </c>
      <c r="B49" s="68"/>
      <c r="C49" s="69"/>
      <c r="D49" s="80" t="s">
        <v>5</v>
      </c>
      <c r="E49" s="69"/>
      <c r="F49" s="70"/>
    </row>
    <row r="50" spans="1:8" ht="15.75" thickBot="1">
      <c r="A50" s="28" t="s">
        <v>102</v>
      </c>
      <c r="B50" s="29">
        <f>SUM(B51:B56)</f>
        <v>15</v>
      </c>
      <c r="C50" s="29">
        <f>SUM(C51:C56)</f>
        <v>15</v>
      </c>
      <c r="D50" s="30" t="s">
        <v>68</v>
      </c>
      <c r="E50" s="25">
        <f>SUM(E51:E54)</f>
        <v>12</v>
      </c>
      <c r="F50" s="27">
        <f>SUM(F51:F54)</f>
        <v>12</v>
      </c>
    </row>
    <row r="51" spans="1:8" ht="15.75" thickTop="1">
      <c r="A51" s="67" t="s">
        <v>40</v>
      </c>
      <c r="B51" s="62">
        <v>3</v>
      </c>
      <c r="C51" s="62">
        <v>3</v>
      </c>
      <c r="D51" s="66" t="s">
        <v>40</v>
      </c>
      <c r="E51" s="54">
        <v>3</v>
      </c>
      <c r="F51" s="56">
        <v>3</v>
      </c>
      <c r="H51" s="102"/>
    </row>
    <row r="52" spans="1:8">
      <c r="A52" s="67" t="s">
        <v>69</v>
      </c>
      <c r="B52" s="62">
        <v>3</v>
      </c>
      <c r="C52" s="62">
        <v>3</v>
      </c>
      <c r="D52" s="66" t="s">
        <v>69</v>
      </c>
      <c r="E52" s="54">
        <v>3</v>
      </c>
      <c r="F52" s="56">
        <v>3</v>
      </c>
      <c r="H52" s="102"/>
    </row>
    <row r="53" spans="1:8">
      <c r="A53" s="71" t="s">
        <v>9</v>
      </c>
      <c r="B53" s="5">
        <v>9</v>
      </c>
      <c r="C53" s="5">
        <v>9</v>
      </c>
      <c r="D53" s="72" t="s">
        <v>111</v>
      </c>
      <c r="E53" s="54">
        <v>6</v>
      </c>
      <c r="F53" s="56">
        <v>6</v>
      </c>
    </row>
    <row r="54" spans="1:8">
      <c r="A54" s="67" t="s">
        <v>37</v>
      </c>
      <c r="B54" s="62"/>
      <c r="C54" s="54"/>
      <c r="D54" s="66" t="s">
        <v>70</v>
      </c>
      <c r="E54" s="54"/>
      <c r="F54" s="56"/>
    </row>
    <row r="55" spans="1:8">
      <c r="A55" s="67" t="s">
        <v>38</v>
      </c>
      <c r="B55" s="62"/>
      <c r="C55" s="54"/>
      <c r="D55" s="66" t="s">
        <v>71</v>
      </c>
      <c r="E55" s="54"/>
      <c r="F55" s="56"/>
    </row>
    <row r="56" spans="1:8">
      <c r="A56" s="67" t="s">
        <v>39</v>
      </c>
      <c r="B56" s="62"/>
      <c r="C56" s="54"/>
      <c r="D56" s="73"/>
      <c r="E56" s="54"/>
      <c r="F56" s="56"/>
    </row>
    <row r="57" spans="1:8">
      <c r="A57" s="16" t="s">
        <v>106</v>
      </c>
      <c r="B57" s="12"/>
      <c r="C57" s="17"/>
      <c r="D57" s="11" t="s">
        <v>72</v>
      </c>
      <c r="E57" s="4"/>
      <c r="F57" s="15"/>
    </row>
    <row r="58" spans="1:8" ht="15.75" thickBot="1">
      <c r="A58" s="31" t="s">
        <v>112</v>
      </c>
      <c r="B58" s="32">
        <f>SUM(B59:B70)</f>
        <v>30</v>
      </c>
      <c r="C58" s="32">
        <f>SUM(C59:C70)</f>
        <v>33</v>
      </c>
      <c r="D58" s="33" t="s">
        <v>137</v>
      </c>
      <c r="E58" s="34">
        <f>SUM(E59:E70)</f>
        <v>27</v>
      </c>
      <c r="F58" s="35">
        <f>SUM(F59:F70)</f>
        <v>33</v>
      </c>
    </row>
    <row r="59" spans="1:8" ht="15.75" thickTop="1">
      <c r="A59" s="67" t="s">
        <v>15</v>
      </c>
      <c r="B59" s="62">
        <v>3</v>
      </c>
      <c r="C59" s="62">
        <v>3</v>
      </c>
      <c r="D59" s="66" t="s">
        <v>15</v>
      </c>
      <c r="E59" s="54">
        <v>3</v>
      </c>
      <c r="F59" s="56">
        <v>3</v>
      </c>
    </row>
    <row r="60" spans="1:8">
      <c r="A60" s="67" t="s">
        <v>73</v>
      </c>
      <c r="B60" s="62">
        <v>3</v>
      </c>
      <c r="C60" s="62">
        <v>3</v>
      </c>
      <c r="D60" s="66" t="s">
        <v>73</v>
      </c>
      <c r="E60" s="54">
        <v>3</v>
      </c>
      <c r="F60" s="56">
        <v>3</v>
      </c>
    </row>
    <row r="61" spans="1:8">
      <c r="A61" s="104" t="s">
        <v>164</v>
      </c>
      <c r="B61" s="62"/>
      <c r="C61" s="62"/>
      <c r="D61" s="90" t="s">
        <v>164</v>
      </c>
      <c r="E61" s="54"/>
      <c r="F61" s="56"/>
    </row>
    <row r="62" spans="1:8">
      <c r="A62" s="67" t="s">
        <v>114</v>
      </c>
      <c r="B62" s="62">
        <v>3</v>
      </c>
      <c r="C62" s="62">
        <v>3</v>
      </c>
      <c r="D62" s="66" t="s">
        <v>74</v>
      </c>
      <c r="E62" s="54">
        <v>3</v>
      </c>
      <c r="F62" s="56">
        <v>3</v>
      </c>
    </row>
    <row r="63" spans="1:8">
      <c r="A63" s="67" t="s">
        <v>115</v>
      </c>
      <c r="B63" s="62">
        <v>3</v>
      </c>
      <c r="C63" s="62">
        <v>3</v>
      </c>
      <c r="D63" s="66" t="s">
        <v>18</v>
      </c>
      <c r="E63" s="54">
        <v>3</v>
      </c>
      <c r="F63" s="56">
        <v>3</v>
      </c>
    </row>
    <row r="64" spans="1:8">
      <c r="A64" s="104" t="s">
        <v>166</v>
      </c>
      <c r="B64" s="62"/>
      <c r="C64" s="62"/>
      <c r="D64" s="90" t="s">
        <v>166</v>
      </c>
      <c r="E64" s="54"/>
      <c r="F64" s="56"/>
    </row>
    <row r="65" spans="1:8">
      <c r="A65" s="67" t="s">
        <v>116</v>
      </c>
      <c r="B65" s="62">
        <v>3</v>
      </c>
      <c r="C65" s="62">
        <v>3</v>
      </c>
      <c r="D65" s="66" t="s">
        <v>165</v>
      </c>
      <c r="E65" s="54">
        <v>3</v>
      </c>
      <c r="F65" s="56">
        <v>3</v>
      </c>
    </row>
    <row r="66" spans="1:8">
      <c r="A66" s="67" t="s">
        <v>17</v>
      </c>
      <c r="B66" s="62">
        <v>3</v>
      </c>
      <c r="C66" s="62">
        <v>3</v>
      </c>
      <c r="D66" s="66" t="s">
        <v>75</v>
      </c>
      <c r="E66" s="54">
        <v>4</v>
      </c>
      <c r="F66" s="56">
        <v>4</v>
      </c>
    </row>
    <row r="67" spans="1:8">
      <c r="A67" s="67" t="s">
        <v>138</v>
      </c>
      <c r="B67" s="62">
        <v>3</v>
      </c>
      <c r="C67" s="62">
        <v>3</v>
      </c>
      <c r="D67" s="66" t="s">
        <v>76</v>
      </c>
      <c r="E67" s="54">
        <v>4</v>
      </c>
      <c r="F67" s="56">
        <v>4</v>
      </c>
    </row>
    <row r="68" spans="1:8">
      <c r="A68" s="67" t="s">
        <v>16</v>
      </c>
      <c r="B68" s="62">
        <v>3</v>
      </c>
      <c r="C68" s="62">
        <v>3</v>
      </c>
      <c r="D68" s="66" t="s">
        <v>77</v>
      </c>
      <c r="E68" s="54">
        <v>4</v>
      </c>
      <c r="F68" s="56">
        <v>4</v>
      </c>
    </row>
    <row r="69" spans="1:8" s="89" customFormat="1">
      <c r="A69" s="104" t="s">
        <v>136</v>
      </c>
      <c r="B69" s="62">
        <v>6</v>
      </c>
      <c r="C69" s="62">
        <v>9</v>
      </c>
      <c r="D69" s="90" t="s">
        <v>123</v>
      </c>
      <c r="E69" s="54">
        <v>0</v>
      </c>
      <c r="F69" s="56">
        <v>6</v>
      </c>
      <c r="H69" s="103"/>
    </row>
    <row r="70" spans="1:8" s="89" customFormat="1" ht="15.75" thickBot="1">
      <c r="A70" s="105" t="s">
        <v>55</v>
      </c>
      <c r="B70" s="106"/>
      <c r="C70" s="106"/>
      <c r="D70" s="107" t="s">
        <v>55</v>
      </c>
      <c r="E70" s="108"/>
      <c r="F70" s="109"/>
      <c r="H70" s="103"/>
    </row>
    <row r="71" spans="1:8" ht="29.45" customHeight="1" thickBot="1">
      <c r="A71" s="125" t="s">
        <v>124</v>
      </c>
      <c r="B71" s="126"/>
      <c r="C71" s="126"/>
      <c r="D71" s="126"/>
      <c r="E71" s="126"/>
      <c r="F71" s="127"/>
    </row>
    <row r="72" spans="1:8" ht="15.75" thickBot="1">
      <c r="A72" s="24" t="s">
        <v>113</v>
      </c>
      <c r="B72" s="25">
        <f>SUM(B73:B104)</f>
        <v>31</v>
      </c>
      <c r="C72" s="25">
        <f>SUM(C73:C104)</f>
        <v>37</v>
      </c>
      <c r="D72" s="36" t="s">
        <v>78</v>
      </c>
      <c r="E72" s="25">
        <f>SUM(E73:E100)</f>
        <v>34</v>
      </c>
      <c r="F72" s="27">
        <f>SUM(F73:F100)</f>
        <v>28</v>
      </c>
    </row>
    <row r="73" spans="1:8" ht="15.75" thickTop="1">
      <c r="A73" s="53" t="s">
        <v>105</v>
      </c>
      <c r="B73" s="54">
        <v>7</v>
      </c>
      <c r="C73" s="54">
        <v>7</v>
      </c>
      <c r="D73" s="55" t="s">
        <v>79</v>
      </c>
      <c r="E73" s="54">
        <v>8</v>
      </c>
      <c r="F73" s="56">
        <v>8</v>
      </c>
    </row>
    <row r="74" spans="1:8">
      <c r="A74" s="67" t="s">
        <v>23</v>
      </c>
      <c r="B74" s="54"/>
      <c r="C74" s="54"/>
      <c r="D74" s="55" t="s">
        <v>80</v>
      </c>
      <c r="E74" s="54"/>
      <c r="F74" s="56"/>
    </row>
    <row r="75" spans="1:8">
      <c r="A75" s="67" t="s">
        <v>24</v>
      </c>
      <c r="B75" s="54"/>
      <c r="C75" s="54"/>
      <c r="D75" s="66" t="s">
        <v>81</v>
      </c>
      <c r="E75" s="54"/>
      <c r="F75" s="56"/>
    </row>
    <row r="76" spans="1:8">
      <c r="A76" s="2" t="s">
        <v>103</v>
      </c>
      <c r="B76" s="54">
        <v>6</v>
      </c>
      <c r="C76" s="54">
        <v>9</v>
      </c>
      <c r="D76" s="66" t="s">
        <v>82</v>
      </c>
      <c r="E76" s="54"/>
      <c r="F76" s="56"/>
    </row>
    <row r="77" spans="1:8">
      <c r="A77" s="58" t="s">
        <v>7</v>
      </c>
      <c r="B77" s="54"/>
      <c r="C77" s="54"/>
      <c r="D77" s="66" t="s">
        <v>83</v>
      </c>
      <c r="E77" s="54"/>
      <c r="F77" s="56"/>
    </row>
    <row r="78" spans="1:8" ht="14.45" customHeight="1">
      <c r="A78" s="67" t="s">
        <v>25</v>
      </c>
      <c r="B78" s="54"/>
      <c r="C78" s="54"/>
      <c r="D78" s="66" t="s">
        <v>84</v>
      </c>
      <c r="E78" s="54"/>
      <c r="F78" s="56"/>
    </row>
    <row r="79" spans="1:8" ht="13.9" customHeight="1">
      <c r="A79" s="67" t="s">
        <v>26</v>
      </c>
      <c r="B79" s="54"/>
      <c r="C79" s="54"/>
      <c r="D79" s="66" t="s">
        <v>85</v>
      </c>
      <c r="E79" s="54"/>
      <c r="F79" s="56"/>
    </row>
    <row r="80" spans="1:8">
      <c r="A80" s="67" t="s">
        <v>27</v>
      </c>
      <c r="B80" s="54"/>
      <c r="C80" s="54"/>
      <c r="D80" s="66" t="s">
        <v>86</v>
      </c>
      <c r="E80" s="54"/>
      <c r="F80" s="56"/>
    </row>
    <row r="81" spans="1:6">
      <c r="A81" s="58" t="s">
        <v>8</v>
      </c>
      <c r="B81" s="54"/>
      <c r="C81" s="54"/>
      <c r="D81" s="66" t="s">
        <v>19</v>
      </c>
      <c r="E81" s="54"/>
      <c r="F81" s="56"/>
    </row>
    <row r="82" spans="1:6">
      <c r="A82" s="67" t="s">
        <v>28</v>
      </c>
      <c r="B82" s="54"/>
      <c r="C82" s="54"/>
      <c r="D82" s="66" t="s">
        <v>20</v>
      </c>
      <c r="E82" s="54"/>
      <c r="F82" s="56"/>
    </row>
    <row r="83" spans="1:6">
      <c r="A83" s="67" t="s">
        <v>29</v>
      </c>
      <c r="B83" s="54"/>
      <c r="C83" s="54"/>
      <c r="D83" s="66" t="s">
        <v>87</v>
      </c>
      <c r="E83" s="54"/>
      <c r="F83" s="56"/>
    </row>
    <row r="84" spans="1:6">
      <c r="A84" s="53" t="s">
        <v>104</v>
      </c>
      <c r="B84" s="54">
        <v>6</v>
      </c>
      <c r="C84" s="54">
        <v>6</v>
      </c>
      <c r="D84" s="66" t="s">
        <v>88</v>
      </c>
      <c r="E84" s="54"/>
      <c r="F84" s="56"/>
    </row>
    <row r="85" spans="1:6">
      <c r="A85" s="67" t="s">
        <v>30</v>
      </c>
      <c r="B85" s="54"/>
      <c r="C85" s="54"/>
      <c r="D85" s="66" t="s">
        <v>89</v>
      </c>
      <c r="E85" s="54"/>
      <c r="F85" s="56"/>
    </row>
    <row r="86" spans="1:6">
      <c r="A86" s="67" t="s">
        <v>31</v>
      </c>
      <c r="B86" s="54"/>
      <c r="C86" s="54"/>
      <c r="D86" s="55" t="s">
        <v>125</v>
      </c>
      <c r="E86" s="54">
        <v>9</v>
      </c>
      <c r="F86" s="56">
        <v>9</v>
      </c>
    </row>
    <row r="87" spans="1:6">
      <c r="A87" s="53" t="s">
        <v>10</v>
      </c>
      <c r="B87" s="54">
        <v>9</v>
      </c>
      <c r="C87" s="54">
        <v>9</v>
      </c>
      <c r="D87" s="60" t="s">
        <v>131</v>
      </c>
      <c r="E87" s="54"/>
      <c r="F87" s="56"/>
    </row>
    <row r="88" spans="1:6">
      <c r="A88" s="67" t="s">
        <v>42</v>
      </c>
      <c r="B88" s="54"/>
      <c r="C88" s="54"/>
      <c r="D88" s="57" t="s">
        <v>90</v>
      </c>
      <c r="E88" s="54"/>
      <c r="F88" s="56"/>
    </row>
    <row r="89" spans="1:6">
      <c r="A89" s="58" t="s">
        <v>107</v>
      </c>
      <c r="B89" s="54"/>
      <c r="C89" s="54"/>
      <c r="D89" s="57" t="s">
        <v>91</v>
      </c>
      <c r="E89" s="54"/>
      <c r="F89" s="56"/>
    </row>
    <row r="90" spans="1:6">
      <c r="A90" s="67" t="s">
        <v>43</v>
      </c>
      <c r="B90" s="54"/>
      <c r="C90" s="54"/>
      <c r="D90" s="60" t="s">
        <v>92</v>
      </c>
      <c r="E90" s="54"/>
      <c r="F90" s="56"/>
    </row>
    <row r="91" spans="1:6">
      <c r="A91" s="67" t="s">
        <v>44</v>
      </c>
      <c r="B91" s="54"/>
      <c r="C91" s="54"/>
      <c r="D91" s="57" t="s">
        <v>93</v>
      </c>
      <c r="E91" s="62"/>
      <c r="F91" s="56"/>
    </row>
    <row r="92" spans="1:6">
      <c r="A92" s="67" t="s">
        <v>45</v>
      </c>
      <c r="B92" s="54"/>
      <c r="C92" s="54"/>
      <c r="D92" s="57" t="s">
        <v>94</v>
      </c>
      <c r="E92" s="62"/>
      <c r="F92" s="56"/>
    </row>
    <row r="93" spans="1:6">
      <c r="A93" s="67" t="s">
        <v>46</v>
      </c>
      <c r="B93" s="54"/>
      <c r="C93" s="54"/>
      <c r="D93" s="93" t="s">
        <v>132</v>
      </c>
      <c r="E93" s="62"/>
      <c r="F93" s="56"/>
    </row>
    <row r="94" spans="1:6">
      <c r="A94" s="67" t="s">
        <v>47</v>
      </c>
      <c r="B94" s="54"/>
      <c r="C94" s="54"/>
      <c r="D94" s="61" t="s">
        <v>95</v>
      </c>
      <c r="E94" s="62"/>
      <c r="F94" s="56"/>
    </row>
    <row r="95" spans="1:6">
      <c r="A95" s="67" t="s">
        <v>48</v>
      </c>
      <c r="B95" s="54"/>
      <c r="C95" s="54"/>
      <c r="D95" s="61" t="s">
        <v>96</v>
      </c>
      <c r="E95" s="62"/>
      <c r="F95" s="56"/>
    </row>
    <row r="96" spans="1:6">
      <c r="A96" s="53" t="s">
        <v>11</v>
      </c>
      <c r="B96" s="54">
        <v>3</v>
      </c>
      <c r="C96" s="54">
        <v>6</v>
      </c>
      <c r="D96" s="61" t="s">
        <v>17</v>
      </c>
      <c r="E96" s="62"/>
      <c r="F96" s="56"/>
    </row>
    <row r="97" spans="1:6">
      <c r="A97" s="21" t="s">
        <v>6</v>
      </c>
      <c r="D97" s="61" t="s">
        <v>97</v>
      </c>
      <c r="E97" s="62"/>
      <c r="F97" s="56"/>
    </row>
    <row r="98" spans="1:6">
      <c r="A98" s="64" t="s">
        <v>7</v>
      </c>
      <c r="B98" s="54"/>
      <c r="C98" s="54"/>
      <c r="D98" s="63" t="s">
        <v>98</v>
      </c>
      <c r="E98" s="62">
        <v>17</v>
      </c>
      <c r="F98" s="56">
        <v>11</v>
      </c>
    </row>
    <row r="99" spans="1:6">
      <c r="A99" s="59" t="s">
        <v>49</v>
      </c>
      <c r="B99" s="54"/>
      <c r="C99" s="54"/>
      <c r="D99" s="65" t="s">
        <v>99</v>
      </c>
      <c r="E99" s="62"/>
      <c r="F99" s="56"/>
    </row>
    <row r="100" spans="1:6">
      <c r="A100" s="59" t="s">
        <v>50</v>
      </c>
      <c r="B100" s="54"/>
      <c r="C100" s="54"/>
      <c r="D100" s="128" t="s">
        <v>127</v>
      </c>
      <c r="E100" s="62"/>
      <c r="F100" s="56"/>
    </row>
    <row r="101" spans="1:6">
      <c r="A101" s="64" t="s">
        <v>8</v>
      </c>
      <c r="B101" s="54"/>
      <c r="C101" s="54"/>
      <c r="D101" s="128"/>
      <c r="E101" s="62"/>
      <c r="F101" s="56"/>
    </row>
    <row r="102" spans="1:6" ht="13.9" customHeight="1" thickBot="1">
      <c r="A102" s="59" t="s">
        <v>51</v>
      </c>
      <c r="B102" s="54"/>
      <c r="C102" s="54"/>
      <c r="D102" s="129"/>
      <c r="E102" s="62"/>
      <c r="F102" s="56"/>
    </row>
    <row r="103" spans="1:6" ht="15.75" thickBot="1">
      <c r="A103" s="96"/>
      <c r="B103" s="97"/>
      <c r="C103" s="97"/>
      <c r="D103" s="36" t="s">
        <v>163</v>
      </c>
      <c r="E103" s="98">
        <v>18</v>
      </c>
      <c r="F103" s="27">
        <v>18</v>
      </c>
    </row>
    <row r="104" spans="1:6" ht="19.899999999999999" customHeight="1" thickTop="1" thickBot="1">
      <c r="A104" s="94"/>
      <c r="B104" s="69"/>
      <c r="C104" s="69"/>
      <c r="D104" s="95" t="s">
        <v>100</v>
      </c>
      <c r="E104" s="68"/>
      <c r="F104" s="70"/>
    </row>
    <row r="105" spans="1:6" ht="24.6" customHeight="1" thickBot="1">
      <c r="A105" s="22" t="s">
        <v>161</v>
      </c>
      <c r="B105" s="43">
        <v>12</v>
      </c>
      <c r="C105" s="43">
        <v>0</v>
      </c>
      <c r="D105" s="23" t="s">
        <v>133</v>
      </c>
      <c r="E105" s="45">
        <v>0</v>
      </c>
      <c r="F105" s="44">
        <v>0</v>
      </c>
    </row>
    <row r="106" spans="1:6" ht="15.75" thickBot="1">
      <c r="A106" s="37" t="s">
        <v>14</v>
      </c>
      <c r="B106" s="43">
        <f>SUM(B105,B72,B58,B50,B46, B31,B25,B3)</f>
        <v>123</v>
      </c>
      <c r="C106" s="43">
        <f>SUM(C105,C72,C58,C50,C46,C31,C25,C3)</f>
        <v>123</v>
      </c>
      <c r="D106" s="38" t="s">
        <v>14</v>
      </c>
      <c r="E106" s="43">
        <f>SUM(E105,E72,E58,E50,E46,E31,E25,E103,E3)</f>
        <v>120</v>
      </c>
      <c r="F106" s="44">
        <f>SUM(F105,F72,F58,F50,F46,F31,F103, F25,F3)</f>
        <v>120</v>
      </c>
    </row>
    <row r="120" spans="2:3">
      <c r="B120" s="6"/>
    </row>
    <row r="121" spans="2:3">
      <c r="C121" s="4"/>
    </row>
  </sheetData>
  <mergeCells count="2">
    <mergeCell ref="A71:F71"/>
    <mergeCell ref="D100:D102"/>
  </mergeCells>
  <printOptions horizontalCentered="1" verticalCentered="1"/>
  <pageMargins left="0.7" right="0.7" top="0.75" bottom="0.75" header="0.3" footer="0.3"/>
  <pageSetup scale="41" orientation="portrait" horizontalDpi="1200" verticalDpi="1200" r:id="rId1"/>
  <headerFooter>
    <oddHeader>&amp;C&amp;"-,Bold"Environmental Studies, BA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753C8-B5FF-44CE-B440-D226B1385A4A}">
  <sheetPr>
    <pageSetUpPr fitToPage="1"/>
  </sheetPr>
  <dimension ref="A1:C26"/>
  <sheetViews>
    <sheetView tabSelected="1" view="pageLayout" zoomScaleNormal="70" workbookViewId="0">
      <selection activeCell="A20" sqref="A20:C20"/>
    </sheetView>
  </sheetViews>
  <sheetFormatPr defaultRowHeight="15"/>
  <cols>
    <col min="1" max="2" width="53.7109375" style="112" customWidth="1"/>
    <col min="3" max="3" width="14.7109375" style="110" customWidth="1"/>
    <col min="4" max="16384" width="9.140625" style="110"/>
  </cols>
  <sheetData>
    <row r="1" spans="1:3" ht="15.75">
      <c r="A1" s="118" t="s">
        <v>168</v>
      </c>
      <c r="B1" s="118" t="s">
        <v>169</v>
      </c>
      <c r="C1" s="119" t="s">
        <v>170</v>
      </c>
    </row>
    <row r="2" spans="1:3">
      <c r="A2" s="114" t="s">
        <v>15</v>
      </c>
      <c r="B2" s="114" t="s">
        <v>15</v>
      </c>
      <c r="C2" s="114" t="s">
        <v>175</v>
      </c>
    </row>
    <row r="3" spans="1:3">
      <c r="A3" s="114" t="s">
        <v>73</v>
      </c>
      <c r="B3" s="114" t="s">
        <v>73</v>
      </c>
      <c r="C3" s="114" t="s">
        <v>174</v>
      </c>
    </row>
    <row r="4" spans="1:3">
      <c r="A4" s="116"/>
      <c r="B4" s="116"/>
      <c r="C4" s="116"/>
    </row>
    <row r="5" spans="1:3" s="111" customFormat="1">
      <c r="A5" s="120" t="s">
        <v>164</v>
      </c>
      <c r="B5" s="120" t="s">
        <v>164</v>
      </c>
      <c r="C5" s="121"/>
    </row>
    <row r="6" spans="1:3" ht="25.5">
      <c r="A6" s="114" t="s">
        <v>114</v>
      </c>
      <c r="B6" s="114" t="s">
        <v>74</v>
      </c>
      <c r="C6" s="114" t="s">
        <v>174</v>
      </c>
    </row>
    <row r="7" spans="1:3">
      <c r="A7" s="114" t="s">
        <v>115</v>
      </c>
      <c r="B7" s="114" t="s">
        <v>18</v>
      </c>
      <c r="C7" s="114" t="s">
        <v>176</v>
      </c>
    </row>
    <row r="8" spans="1:3">
      <c r="A8" s="116"/>
      <c r="B8" s="116"/>
      <c r="C8" s="116"/>
    </row>
    <row r="9" spans="1:3" s="111" customFormat="1">
      <c r="A9" s="120" t="s">
        <v>166</v>
      </c>
      <c r="B9" s="120" t="s">
        <v>166</v>
      </c>
      <c r="C9" s="121"/>
    </row>
    <row r="10" spans="1:3" ht="25.5">
      <c r="A10" s="114" t="s">
        <v>116</v>
      </c>
      <c r="B10" s="114" t="s">
        <v>165</v>
      </c>
      <c r="C10" s="114" t="s">
        <v>174</v>
      </c>
    </row>
    <row r="11" spans="1:3">
      <c r="A11" s="114" t="s">
        <v>17</v>
      </c>
      <c r="B11" s="114" t="s">
        <v>75</v>
      </c>
      <c r="C11" s="114" t="s">
        <v>173</v>
      </c>
    </row>
    <row r="12" spans="1:3">
      <c r="A12" s="114" t="s">
        <v>138</v>
      </c>
      <c r="B12" s="114" t="s">
        <v>76</v>
      </c>
      <c r="C12" s="114" t="s">
        <v>172</v>
      </c>
    </row>
    <row r="13" spans="1:3">
      <c r="A13" s="114" t="s">
        <v>16</v>
      </c>
      <c r="B13" s="114" t="s">
        <v>77</v>
      </c>
      <c r="C13" s="114" t="s">
        <v>172</v>
      </c>
    </row>
    <row r="14" spans="1:3">
      <c r="A14" s="116"/>
      <c r="B14" s="116"/>
      <c r="C14" s="116"/>
    </row>
    <row r="15" spans="1:3" s="111" customFormat="1">
      <c r="A15" s="120" t="s">
        <v>183</v>
      </c>
      <c r="B15" s="120" t="s">
        <v>123</v>
      </c>
      <c r="C15" s="121"/>
    </row>
    <row r="16" spans="1:3">
      <c r="A16" s="114" t="s">
        <v>55</v>
      </c>
      <c r="B16" s="114" t="s">
        <v>55</v>
      </c>
      <c r="C16" s="115" t="s">
        <v>171</v>
      </c>
    </row>
    <row r="17" spans="1:3">
      <c r="A17" s="116"/>
      <c r="B17" s="116"/>
      <c r="C17" s="117"/>
    </row>
    <row r="18" spans="1:3" s="113" customFormat="1" ht="15.75">
      <c r="A18" s="131" t="s">
        <v>177</v>
      </c>
      <c r="B18" s="131"/>
      <c r="C18" s="131"/>
    </row>
    <row r="19" spans="1:3" ht="20.25" customHeight="1">
      <c r="A19" s="130" t="s">
        <v>178</v>
      </c>
      <c r="B19" s="130"/>
      <c r="C19" s="130"/>
    </row>
    <row r="20" spans="1:3" ht="20.25" customHeight="1">
      <c r="A20" s="130" t="s">
        <v>179</v>
      </c>
      <c r="B20" s="130"/>
      <c r="C20" s="130"/>
    </row>
    <row r="21" spans="1:3" ht="46.5" customHeight="1">
      <c r="A21" s="130" t="s">
        <v>180</v>
      </c>
      <c r="B21" s="130"/>
      <c r="C21" s="130"/>
    </row>
    <row r="22" spans="1:3" ht="35.25" customHeight="1">
      <c r="A22" s="130" t="s">
        <v>181</v>
      </c>
      <c r="B22" s="130"/>
      <c r="C22" s="130"/>
    </row>
    <row r="23" spans="1:3" ht="20.25" customHeight="1">
      <c r="A23" s="130" t="s">
        <v>182</v>
      </c>
      <c r="B23" s="130"/>
      <c r="C23" s="130"/>
    </row>
    <row r="24" spans="1:3">
      <c r="A24" s="122"/>
      <c r="B24" s="122"/>
      <c r="C24" s="123"/>
    </row>
    <row r="25" spans="1:3" ht="15.75">
      <c r="A25" s="118" t="s">
        <v>167</v>
      </c>
      <c r="B25" s="118" t="s">
        <v>186</v>
      </c>
      <c r="C25" s="123"/>
    </row>
    <row r="26" spans="1:3">
      <c r="A26" s="112" t="s">
        <v>184</v>
      </c>
      <c r="B26" s="112" t="s">
        <v>185</v>
      </c>
    </row>
  </sheetData>
  <mergeCells count="6">
    <mergeCell ref="A23:C23"/>
    <mergeCell ref="A18:C18"/>
    <mergeCell ref="A19:C19"/>
    <mergeCell ref="A20:C20"/>
    <mergeCell ref="A21:C21"/>
    <mergeCell ref="A22:C22"/>
  </mergeCells>
  <pageMargins left="0.7" right="0.7" top="0.75" bottom="0.75" header="0.3" footer="0.3"/>
  <pageSetup orientation="landscape" horizontalDpi="1200" verticalDpi="1200" r:id="rId1"/>
  <headerFooter>
    <oddHeader>&amp;C&amp;"-,Bold"Environmental Studies, BA
&amp;"-,Regular"Program Learning Outcomes</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41</vt:i4>
      </vt:variant>
    </vt:vector>
  </HeadingPairs>
  <TitlesOfParts>
    <vt:vector size="43" baseType="lpstr">
      <vt:lpstr>EO 1071 Compliance</vt:lpstr>
      <vt:lpstr>Core Mapping to PLOs</vt:lpstr>
      <vt:lpstr>'EO 1071 Compliance'!advisorapprovedelectives17units</vt:lpstr>
      <vt:lpstr>'EO 1071 Compliance'!advisorapprovedminor18units</vt:lpstr>
      <vt:lpstr>'EO 1071 Compliance'!africanamericanstudies6units</vt:lpstr>
      <vt:lpstr>'EO 1071 Compliance'!americaninstitutions</vt:lpstr>
      <vt:lpstr>'EO 1071 Compliance'!americaninstitutions6units</vt:lpstr>
      <vt:lpstr>'EO 1071 Compliance'!asianamericanhistory</vt:lpstr>
      <vt:lpstr>'EO 1071 Compliance'!asianamericanstudies6units</vt:lpstr>
      <vt:lpstr>'EO 1071 Compliance'!chicanaandchicanostudies6units</vt:lpstr>
      <vt:lpstr>'EO 1071 Compliance'!completeonercoursefrom</vt:lpstr>
      <vt:lpstr>'EO 1071 Compliance'!completeonesequencefrom</vt:lpstr>
      <vt:lpstr>'EO 1071 Compliance'!completeonesjsustudiessequence9units</vt:lpstr>
      <vt:lpstr>'EO 1071 Compliance'!completetwocoursesfrom</vt:lpstr>
      <vt:lpstr>'EO 1071 Compliance'!corecourses12units</vt:lpstr>
      <vt:lpstr>'EO 1071 Compliance'!corecourses27units</vt:lpstr>
      <vt:lpstr>'EO 1071 Compliance'!corelowerdivisiongeneraleducation21units</vt:lpstr>
      <vt:lpstr>'EO 1071 Compliance'!corelowerdivisiongeneraleducation9units</vt:lpstr>
      <vt:lpstr>'EO 1071 Compliance'!developmentsequenceone</vt:lpstr>
      <vt:lpstr>'EO 1071 Compliance'!developmentsequencetwo</vt:lpstr>
      <vt:lpstr>'EO 1071 Compliance'!fieldcourses8units</vt:lpstr>
      <vt:lpstr>'EO 1071 Compliance'!graduationwritingassessmentrequirement</vt:lpstr>
      <vt:lpstr>'EO 1071 Compliance'!historyandsocialscience15units</vt:lpstr>
      <vt:lpstr>'EO 1071 Compliance'!humandevelopment36units</vt:lpstr>
      <vt:lpstr>'EO 1071 Compliance'!internship3units</vt:lpstr>
      <vt:lpstr>'EO 1071 Compliance'!majorelectives34units</vt:lpstr>
      <vt:lpstr>'EO 1071 Compliance'!majorpreparation12units</vt:lpstr>
      <vt:lpstr>'EO 1071 Compliance'!majorrequirements100110units</vt:lpstr>
      <vt:lpstr>'EO 1071 Compliance'!majorrequirements79units</vt:lpstr>
      <vt:lpstr>'EO 1071 Compliance'!multiplesubjectspreparationcorecurriculumrequirements7382units</vt:lpstr>
      <vt:lpstr>'EO 1071 Compliance'!physicaleducation2units</vt:lpstr>
      <vt:lpstr>'EO 1071 Compliance'!physicaleducationandhealth36units</vt:lpstr>
      <vt:lpstr>'EO 1071 Compliance'!readinglanguageandliterature2225units</vt:lpstr>
      <vt:lpstr>'EO 1071 Compliance'!sequenceone</vt:lpstr>
      <vt:lpstr>'EO 1071 Compliance'!sequenceone9units</vt:lpstr>
      <vt:lpstr>'EO 1071 Compliance'!sequencetwo</vt:lpstr>
      <vt:lpstr>'EO 1071 Compliance'!sequencetwo9units</vt:lpstr>
      <vt:lpstr>'EO 1071 Compliance'!totalunitsrequired120units</vt:lpstr>
      <vt:lpstr>'EO 1071 Compliance'!universityelectives09units</vt:lpstr>
      <vt:lpstr>'EO 1071 Compliance'!upperdivisiongeneraleducation</vt:lpstr>
      <vt:lpstr>'EO 1071 Compliance'!ushistory</vt:lpstr>
      <vt:lpstr>'EO 1071 Compliance'!ushistoryandgovernment6units</vt:lpstr>
      <vt:lpstr>'EO 1071 Compliance'!visualandperformingarts9units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Schraeder</dc:creator>
  <cp:lastModifiedBy>Sarah Schraeder</cp:lastModifiedBy>
  <cp:lastPrinted>2020-07-01T22:40:07Z</cp:lastPrinted>
  <dcterms:created xsi:type="dcterms:W3CDTF">2020-06-25T16:04:38Z</dcterms:created>
  <dcterms:modified xsi:type="dcterms:W3CDTF">2020-07-06T16:00:30Z</dcterms:modified>
</cp:coreProperties>
</file>